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4.xml" ContentType="application/vnd.openxmlformats-package.digital-signature-xmlsignature+xml"/>
  <Override PartName="/_xmlsignatures/sig5.xml" ContentType="application/vnd.openxmlformats-package.digital-signature-xmlsignature+xml"/>
  <Override PartName="/_xmlsignatures/sig6.xml" ContentType="application/vnd.openxmlformats-package.digital-signature-xmlsignature+xml"/>
  <Override PartName="/_xmlsignatures/sig7.xml" ContentType="application/vnd.openxmlformats-package.digital-signature-xmlsignature+xml"/>
  <Override PartName="/_xmlsignatures/sig8.xml" ContentType="application/vnd.openxmlformats-package.digital-signature-xmlsignature+xml"/>
  <Override PartName="/_xmlsignatures/sig9.xml" ContentType="application/vnd.openxmlformats-package.digital-signature-xmlsignature+xml"/>
  <Override PartName="/_xmlsignatures/sig10.xml" ContentType="application/vnd.openxmlformats-package.digital-signature-xmlsignature+xml"/>
  <Override PartName="/_xmlsignatures/sig11.xml" ContentType="application/vnd.openxmlformats-package.digital-signature-xmlsignature+xml"/>
  <Override PartName="/_xmlsignatures/sig12.xml" ContentType="application/vnd.openxmlformats-package.digital-signature-xmlsignature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https://cooperativauniversitariac-my.sharepoint.com/personal/j_maldonado_universitaria_coop/Documents/Datos/2024/Balance/CNV/"/>
    </mc:Choice>
  </mc:AlternateContent>
  <xr:revisionPtr revIDLastSave="0" documentId="8_{B6E41DAB-C74E-44EE-925B-8BC69301106B}" xr6:coauthVersionLast="47" xr6:coauthVersionMax="47" xr10:uidLastSave="{00000000-0000-0000-0000-000000000000}"/>
  <bookViews>
    <workbookView xWindow="-120" yWindow="-120" windowWidth="21840" windowHeight="13140" tabRatio="859" xr2:uid="{00000000-000D-0000-FFFF-FFFF00000000}"/>
  </bookViews>
  <sheets>
    <sheet name="Balance Gral" sheetId="77" r:id="rId1"/>
    <sheet name="Estado de Resultado" sheetId="83" r:id="rId2"/>
  </sheets>
  <definedNames>
    <definedName name="_xlnm.Print_Area" localSheetId="0">'Balance Gral'!$A$1:$E$71</definedName>
    <definedName name="_xlnm.Print_Area" localSheetId="1">'Estado de Resultado'!$A$1:$E$76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83" l="1"/>
  <c r="D41" i="83" l="1"/>
  <c r="D34" i="83"/>
  <c r="D30" i="83"/>
  <c r="D27" i="83"/>
  <c r="D26" i="83"/>
  <c r="D11" i="83"/>
  <c r="D25" i="77"/>
  <c r="D24" i="77"/>
  <c r="D23" i="77"/>
  <c r="D17" i="77"/>
  <c r="D15" i="77"/>
  <c r="D13" i="77"/>
  <c r="D11" i="77"/>
  <c r="D10" i="77"/>
  <c r="D8" i="83" l="1"/>
  <c r="D32" i="83"/>
  <c r="D39" i="83" l="1"/>
  <c r="D29" i="83"/>
  <c r="D9" i="83"/>
  <c r="D21" i="83"/>
  <c r="D15" i="83"/>
  <c r="D34" i="77"/>
  <c r="D20" i="83" l="1"/>
  <c r="D24" i="83" s="1"/>
  <c r="D25" i="83"/>
  <c r="D26" i="77"/>
  <c r="D35" i="77" s="1"/>
  <c r="D20" i="77"/>
  <c r="D28" i="83" l="1"/>
  <c r="D38" i="83" l="1"/>
  <c r="D42" i="83" s="1"/>
  <c r="D44" i="83" s="1"/>
</calcChain>
</file>

<file path=xl/sharedStrings.xml><?xml version="1.0" encoding="utf-8"?>
<sst xmlns="http://schemas.openxmlformats.org/spreadsheetml/2006/main" count="65" uniqueCount="64">
  <si>
    <t>Disponible</t>
  </si>
  <si>
    <t>Bienes de Uso</t>
  </si>
  <si>
    <t>Provisiones y Previsiones</t>
  </si>
  <si>
    <t>Ganancias Extraordinarias</t>
  </si>
  <si>
    <t>Créditos Vigentes Sector Financiero</t>
  </si>
  <si>
    <t>Créditos Vigentes Sector No Financiero</t>
  </si>
  <si>
    <t>Créditos Diversos</t>
  </si>
  <si>
    <t>Créditos Vencidos</t>
  </si>
  <si>
    <t>Cargos Diferidos</t>
  </si>
  <si>
    <t>TOTAL ACTIVO</t>
  </si>
  <si>
    <t>Obligaciones Diversas</t>
  </si>
  <si>
    <t>TOTAL PASIVO</t>
  </si>
  <si>
    <t>Capital Integrado</t>
  </si>
  <si>
    <t>TOTAL PATRIMONIO</t>
  </si>
  <si>
    <t>BALANCE GENERAL</t>
  </si>
  <si>
    <t>Activo</t>
  </si>
  <si>
    <t xml:space="preserve">Valores Públicos y Privados </t>
  </si>
  <si>
    <t>Pasivo</t>
  </si>
  <si>
    <t>Patrimonio</t>
  </si>
  <si>
    <t>Reserva de Revaluo</t>
  </si>
  <si>
    <t>Reserva Legal</t>
  </si>
  <si>
    <t>TOTAL PASIVO + PN</t>
  </si>
  <si>
    <t xml:space="preserve">Inversiones </t>
  </si>
  <si>
    <t xml:space="preserve">Obligaciones Sector Financiero </t>
  </si>
  <si>
    <t xml:space="preserve">Obligaciones Sector No Financiero </t>
  </si>
  <si>
    <t>Resultado Acumulado</t>
  </si>
  <si>
    <t>Resultado del Ejercicio</t>
  </si>
  <si>
    <t>Ganancias Financieras</t>
  </si>
  <si>
    <t>Créditos Vigentes - Sector Financiero</t>
  </si>
  <si>
    <t>Créditos Vigentes - Sector No Financiero</t>
  </si>
  <si>
    <t>Créditos Vencidos por Intermediación Financiera</t>
  </si>
  <si>
    <t>Renta de Valores Públicos Nacionales</t>
  </si>
  <si>
    <t>Valuación de Activos y Pasivos Financieros en M.E.</t>
  </si>
  <si>
    <t>Perdidas Financieras</t>
  </si>
  <si>
    <t>Por Obligaciones - Sector Financiero</t>
  </si>
  <si>
    <t>Por Obligaciones - Sector No Financiero</t>
  </si>
  <si>
    <t>Valuación de Pasivos y Activos Financieros en M.E</t>
  </si>
  <si>
    <t>Resultado Financiero antes de Previsiones</t>
  </si>
  <si>
    <t>Previsiones</t>
  </si>
  <si>
    <t>Resultado Financiero después de Previsiones</t>
  </si>
  <si>
    <t>Resultados por Servicios</t>
  </si>
  <si>
    <t>Ganancias por Servicios</t>
  </si>
  <si>
    <t>Pérdidas por Servicios</t>
  </si>
  <si>
    <t>Resultado Bruto</t>
  </si>
  <si>
    <t>Otras Ganancias Operativas</t>
  </si>
  <si>
    <t>Otras Ganancias Diversas</t>
  </si>
  <si>
    <t>Por Valuación de Otros Activos y Pasivos en M.E.</t>
  </si>
  <si>
    <t>Otras Pérdidas Operativas</t>
  </si>
  <si>
    <t>Retribución al Personal y Cargas Sociales</t>
  </si>
  <si>
    <t>Gastos Generales</t>
  </si>
  <si>
    <t>Depreciaciones de Bienes de Uso</t>
  </si>
  <si>
    <t>Amortizaciones de Cargos Diferidos</t>
  </si>
  <si>
    <t>Resultado Operativo Neto</t>
  </si>
  <si>
    <t>Resultados Extraordinarios</t>
  </si>
  <si>
    <t>Pérdidas Extraordinarias</t>
  </si>
  <si>
    <t>Resultado antes de Impuesto a la Renta</t>
  </si>
  <si>
    <t>Impuesto a la Renta</t>
  </si>
  <si>
    <t>Utilidad del Ejercicio después de Impuesto a la Renta</t>
  </si>
  <si>
    <t>Constitución de Previsiones</t>
  </si>
  <si>
    <t xml:space="preserve">Desafectación de Previsiones </t>
  </si>
  <si>
    <t>Otras Reservas</t>
  </si>
  <si>
    <t>Otros Activos</t>
  </si>
  <si>
    <t>ESTADO DE RESULTADO</t>
  </si>
  <si>
    <t>Otras Perdidas Financieras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</si>
</sst>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 * #,##0_ ;_ * \-#,##0_ ;_ * &quot;-&quot;_ ;_ @_ "/>
    <numFmt numFmtId="165" formatCode="#,##0.00\ ;&quot; (&quot;#,##0.00\);&quot; -&quot;#\ ;@\ "/>
    <numFmt numFmtId="166" formatCode="_(* #,##0_);_(* \(#,##0\);_(* &quot;-&quot;??_);_(@_)"/>
  </numFmts>
  <fonts count="16" x14ac:knownFonts="1"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20"/>
      <name val="Calibri"/>
      <family val="2"/>
    </font>
    <font>
      <b/>
      <sz val="20"/>
      <color theme="1"/>
      <name val="Calibri"/>
      <family val="2"/>
    </font>
    <font>
      <b/>
      <sz val="10"/>
      <name val="Arial"/>
      <family val="2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/>
      <top/>
      <bottom style="thin">
        <color rgb="FF00B050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165" fontId="2" fillId="0" borderId="0" applyFill="0" applyBorder="0" applyAlignment="0" applyProtection="0"/>
    <xf numFmtId="9" fontId="2" fillId="0" borderId="0" applyFill="0" applyBorder="0" applyAlignment="0" applyProtection="0"/>
    <xf numFmtId="43" fontId="2" fillId="0" borderId="0" applyFont="0" applyFill="0" applyBorder="0" applyAlignment="0" applyProtection="0"/>
  </cellStyleXfs>
  <cellXfs count="53">
    <xf numFmtId="0" fontId="0" fillId="0" borderId="0" xfId="0"/>
    <xf numFmtId="0" fontId="0" fillId="3" borderId="0" xfId="0" applyFill="1"/>
    <xf numFmtId="0" fontId="8" fillId="3" borderId="0" xfId="0" applyFont="1" applyFill="1"/>
    <xf numFmtId="164" fontId="8" fillId="3" borderId="0" xfId="2" applyFont="1" applyFill="1"/>
    <xf numFmtId="0" fontId="7" fillId="3" borderId="0" xfId="0" applyFont="1" applyFill="1"/>
    <xf numFmtId="0" fontId="10" fillId="3" borderId="0" xfId="0" applyFont="1" applyFill="1" applyAlignment="1">
      <alignment horizontal="center"/>
    </xf>
    <xf numFmtId="0" fontId="10" fillId="3" borderId="0" xfId="0" applyFont="1" applyFill="1" applyAlignment="1">
      <alignment horizontal="right"/>
    </xf>
    <xf numFmtId="14" fontId="10" fillId="3" borderId="2" xfId="0" applyNumberFormat="1" applyFont="1" applyFill="1" applyBorder="1" applyAlignment="1">
      <alignment vertical="center"/>
    </xf>
    <xf numFmtId="0" fontId="10" fillId="3" borderId="1" xfId="0" applyFont="1" applyFill="1" applyBorder="1" applyAlignment="1">
      <alignment horizontal="left" vertical="top"/>
    </xf>
    <xf numFmtId="164" fontId="10" fillId="3" borderId="1" xfId="0" applyNumberFormat="1" applyFont="1" applyFill="1" applyBorder="1" applyAlignment="1">
      <alignment horizontal="left" vertical="top"/>
    </xf>
    <xf numFmtId="164" fontId="11" fillId="3" borderId="1" xfId="0" applyNumberFormat="1" applyFont="1" applyFill="1" applyBorder="1" applyAlignment="1">
      <alignment horizontal="left" vertical="top"/>
    </xf>
    <xf numFmtId="164" fontId="8" fillId="3" borderId="0" xfId="2" applyFont="1" applyFill="1" applyAlignment="1">
      <alignment horizontal="center" vertical="center"/>
    </xf>
    <xf numFmtId="164" fontId="9" fillId="3" borderId="0" xfId="2" applyFont="1" applyFill="1" applyAlignment="1">
      <alignment horizontal="center" vertical="center"/>
    </xf>
    <xf numFmtId="14" fontId="0" fillId="3" borderId="0" xfId="0" applyNumberFormat="1" applyFill="1"/>
    <xf numFmtId="164" fontId="0" fillId="3" borderId="0" xfId="0" applyNumberFormat="1" applyFill="1"/>
    <xf numFmtId="166" fontId="0" fillId="3" borderId="0" xfId="5" applyNumberFormat="1" applyFont="1" applyFill="1"/>
    <xf numFmtId="0" fontId="9" fillId="3" borderId="0" xfId="0" applyFont="1" applyFill="1"/>
    <xf numFmtId="164" fontId="8" fillId="3" borderId="0" xfId="2" applyFont="1" applyFill="1" applyAlignment="1">
      <alignment wrapText="1"/>
    </xf>
    <xf numFmtId="164" fontId="0" fillId="3" borderId="0" xfId="2" applyFont="1" applyFill="1"/>
    <xf numFmtId="164" fontId="7" fillId="3" borderId="0" xfId="2" applyFont="1" applyFill="1"/>
    <xf numFmtId="164" fontId="7" fillId="3" borderId="0" xfId="0" applyNumberFormat="1" applyFont="1" applyFill="1"/>
    <xf numFmtId="0" fontId="5" fillId="3" borderId="0" xfId="0" applyFont="1" applyFill="1"/>
    <xf numFmtId="164" fontId="5" fillId="3" borderId="0" xfId="2" applyFont="1" applyFill="1"/>
    <xf numFmtId="164" fontId="3" fillId="3" borderId="0" xfId="2" applyFont="1" applyFill="1"/>
    <xf numFmtId="0" fontId="6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4" fontId="4" fillId="3" borderId="2" xfId="0" applyNumberFormat="1" applyFont="1" applyFill="1" applyBorder="1" applyAlignment="1">
      <alignment horizontal="center" vertical="center"/>
    </xf>
    <xf numFmtId="0" fontId="5" fillId="3" borderId="0" xfId="0" applyFont="1" applyFill="1" applyProtection="1">
      <protection locked="0"/>
    </xf>
    <xf numFmtId="164" fontId="5" fillId="3" borderId="0" xfId="2" applyFont="1" applyFill="1" applyProtection="1">
      <protection locked="0"/>
    </xf>
    <xf numFmtId="164" fontId="3" fillId="3" borderId="0" xfId="2" applyFont="1" applyFill="1" applyProtection="1">
      <protection locked="0"/>
    </xf>
    <xf numFmtId="14" fontId="4" fillId="3" borderId="2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left" vertical="top"/>
    </xf>
    <xf numFmtId="164" fontId="4" fillId="3" borderId="1" xfId="2" applyFont="1" applyFill="1" applyBorder="1" applyAlignment="1" applyProtection="1">
      <alignment horizontal="left" vertical="top"/>
    </xf>
    <xf numFmtId="164" fontId="3" fillId="3" borderId="0" xfId="2" applyFont="1" applyFill="1" applyProtection="1"/>
    <xf numFmtId="0" fontId="6" fillId="3" borderId="0" xfId="0" applyFont="1" applyFill="1"/>
    <xf numFmtId="164" fontId="4" fillId="3" borderId="0" xfId="2" applyFont="1" applyFill="1" applyProtection="1"/>
    <xf numFmtId="164" fontId="9" fillId="3" borderId="0" xfId="2" applyFont="1" applyFill="1" applyProtection="1"/>
    <xf numFmtId="0" fontId="6" fillId="3" borderId="1" xfId="0" applyFont="1" applyFill="1" applyBorder="1"/>
    <xf numFmtId="164" fontId="4" fillId="3" borderId="1" xfId="2" applyFont="1" applyFill="1" applyBorder="1" applyAlignment="1" applyProtection="1">
      <alignment horizontal="center" vertical="center"/>
    </xf>
    <xf numFmtId="164" fontId="0" fillId="3" borderId="0" xfId="2" applyFont="1" applyFill="1" applyProtection="1">
      <protection locked="0"/>
    </xf>
    <xf numFmtId="0" fontId="11" fillId="3" borderId="0" xfId="0" applyFont="1" applyFill="1" applyAlignment="1">
      <alignment horizontal="right" vertical="center"/>
    </xf>
    <xf numFmtId="0" fontId="0" fillId="3" borderId="0" xfId="0" applyFill="1" applyAlignment="1">
      <alignment horizontal="right"/>
    </xf>
    <xf numFmtId="14" fontId="4" fillId="3" borderId="0" xfId="0" applyNumberFormat="1" applyFont="1" applyFill="1" applyAlignment="1">
      <alignment horizontal="center" vertical="center"/>
    </xf>
    <xf numFmtId="164" fontId="11" fillId="3" borderId="0" xfId="0" applyNumberFormat="1" applyFont="1" applyFill="1" applyAlignment="1">
      <alignment horizontal="left" vertical="top"/>
    </xf>
    <xf numFmtId="164" fontId="4" fillId="3" borderId="0" xfId="0" applyNumberFormat="1" applyFont="1" applyFill="1" applyAlignment="1">
      <alignment horizontal="left" vertical="top"/>
    </xf>
    <xf numFmtId="164" fontId="3" fillId="3" borderId="0" xfId="2" applyFont="1" applyFill="1" applyBorder="1" applyAlignment="1">
      <alignment horizontal="center" vertical="center"/>
    </xf>
    <xf numFmtId="164" fontId="3" fillId="3" borderId="0" xfId="2" applyFont="1" applyFill="1" applyBorder="1"/>
    <xf numFmtId="164" fontId="14" fillId="3" borderId="0" xfId="0" applyNumberFormat="1" applyFont="1" applyFill="1"/>
    <xf numFmtId="166" fontId="0" fillId="3" borderId="0" xfId="0" applyNumberFormat="1" applyFill="1"/>
    <xf numFmtId="164" fontId="10" fillId="3" borderId="0" xfId="0" applyNumberFormat="1" applyFont="1" applyFill="1" applyAlignment="1">
      <alignment horizontal="left" vertical="top"/>
    </xf>
    <xf numFmtId="14" fontId="15" fillId="3" borderId="2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/>
    </xf>
  </cellXfs>
  <cellStyles count="6">
    <cellStyle name="Excel Built-in Normal" xfId="1" xr:uid="{00000000-0005-0000-0000-000000000000}"/>
    <cellStyle name="Millares" xfId="5" builtinId="3"/>
    <cellStyle name="Millares [0]" xfId="2" builtinId="6"/>
    <cellStyle name="Millares 2" xfId="3" xr:uid="{00000000-0005-0000-0000-000003000000}"/>
    <cellStyle name="Normal" xfId="0" builtinId="0"/>
    <cellStyle name="Porcentaje 2" xfId="4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AA6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6" Type="http://schemas.openxmlformats.org/officeDocument/2006/relationships/image" Target="../media/image7.emf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9.emf"/><Relationship Id="rId1" Type="http://schemas.openxmlformats.org/officeDocument/2006/relationships/image" Target="../media/image8.emf"/><Relationship Id="rId6" Type="http://schemas.openxmlformats.org/officeDocument/2006/relationships/image" Target="../media/image7.emf"/><Relationship Id="rId5" Type="http://schemas.openxmlformats.org/officeDocument/2006/relationships/image" Target="../media/image6.emf"/><Relationship Id="rId4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1371600</xdr:colOff>
      <xdr:row>4</xdr:row>
      <xdr:rowOff>148540</xdr:rowOff>
    </xdr:to>
    <xdr:pic>
      <xdr:nvPicPr>
        <xdr:cNvPr id="2" name="Imagen 1" descr="Logotipo, nombre de la empresa&#10;&#10;Descripción generada automáticamente">
          <a:extLst>
            <a:ext uri="{FF2B5EF4-FFF2-40B4-BE49-F238E27FC236}">
              <a16:creationId xmlns:a16="http://schemas.microsoft.com/office/drawing/2014/main" id="{9FF813AF-6018-409F-81CF-8010F5701D6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580" b="19355"/>
        <a:stretch/>
      </xdr:blipFill>
      <xdr:spPr bwMode="auto">
        <a:xfrm>
          <a:off x="0" y="0"/>
          <a:ext cx="1371600" cy="796240"/>
        </a:xfrm>
        <a:prstGeom prst="rect">
          <a:avLst/>
        </a:prstGeom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1400175</xdr:colOff>
      <xdr:row>4</xdr:row>
      <xdr:rowOff>148540</xdr:rowOff>
    </xdr:to>
    <xdr:pic>
      <xdr:nvPicPr>
        <xdr:cNvPr id="2" name="Imagen 1" descr="Logotipo, nombre de la empresa&#10;&#10;Descripción generada automáticamente">
          <a:extLst>
            <a:ext uri="{FF2B5EF4-FFF2-40B4-BE49-F238E27FC236}">
              <a16:creationId xmlns:a16="http://schemas.microsoft.com/office/drawing/2014/main" id="{AEEC7538-8EB2-409C-B49F-2CFCA95A3F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580" b="19355"/>
        <a:stretch/>
      </xdr:blipFill>
      <xdr:spPr bwMode="auto">
        <a:xfrm>
          <a:off x="304800" y="0"/>
          <a:ext cx="1371600" cy="796240"/>
        </a:xfrm>
        <a:prstGeom prst="rect">
          <a:avLst/>
        </a:prstGeom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5"/>
  <sheetViews>
    <sheetView tabSelected="1" workbookViewId="0">
      <selection activeCell="D33" sqref="D33"/>
    </sheetView>
  </sheetViews>
  <sheetFormatPr baseColWidth="10" defaultRowHeight="12.75" x14ac:dyDescent="0.2"/>
  <cols>
    <col min="1" max="1" width="32.7109375" style="21" customWidth="1"/>
    <col min="2" max="2" width="23.7109375" style="22" customWidth="1"/>
    <col min="3" max="3" width="23" style="18" customWidth="1"/>
    <col min="4" max="4" width="22.140625" style="23" customWidth="1"/>
    <col min="5" max="5" width="21.7109375" style="18" customWidth="1"/>
    <col min="6" max="6" width="16.5703125" style="1" bestFit="1" customWidth="1"/>
    <col min="7" max="16384" width="11.42578125" style="1"/>
  </cols>
  <sheetData>
    <row r="1" spans="1:5" x14ac:dyDescent="0.2">
      <c r="C1" s="23"/>
      <c r="E1" s="23"/>
    </row>
    <row r="2" spans="1:5" x14ac:dyDescent="0.2">
      <c r="C2" s="23"/>
      <c r="E2" s="23"/>
    </row>
    <row r="3" spans="1:5" x14ac:dyDescent="0.2">
      <c r="C3" s="23"/>
      <c r="E3" s="23"/>
    </row>
    <row r="4" spans="1:5" x14ac:dyDescent="0.2">
      <c r="C4" s="23"/>
      <c r="E4" s="23"/>
    </row>
    <row r="5" spans="1:5" x14ac:dyDescent="0.2">
      <c r="C5" s="23"/>
      <c r="E5" s="23"/>
    </row>
    <row r="6" spans="1:5" ht="26.25" x14ac:dyDescent="0.2">
      <c r="A6" s="51" t="s">
        <v>14</v>
      </c>
      <c r="B6" s="51"/>
      <c r="C6" s="51"/>
      <c r="D6" s="51"/>
      <c r="E6" s="51"/>
    </row>
    <row r="7" spans="1:5" x14ac:dyDescent="0.2">
      <c r="A7" s="24"/>
      <c r="B7" s="24"/>
      <c r="C7" s="25"/>
      <c r="E7" s="23"/>
    </row>
    <row r="8" spans="1:5" ht="18.75" x14ac:dyDescent="0.2">
      <c r="B8" s="30"/>
      <c r="C8" s="26"/>
      <c r="D8" s="50">
        <v>45382</v>
      </c>
    </row>
    <row r="9" spans="1:5" x14ac:dyDescent="0.2">
      <c r="B9" s="31" t="s">
        <v>15</v>
      </c>
      <c r="C9" s="32"/>
      <c r="D9" s="32"/>
    </row>
    <row r="10" spans="1:5" x14ac:dyDescent="0.2">
      <c r="B10" s="21" t="s">
        <v>0</v>
      </c>
      <c r="C10" s="33"/>
      <c r="D10" s="33">
        <f>18642340472+292789952516</f>
        <v>311432292988</v>
      </c>
    </row>
    <row r="11" spans="1:5" x14ac:dyDescent="0.2">
      <c r="B11" s="21" t="s">
        <v>16</v>
      </c>
      <c r="C11" s="33"/>
      <c r="D11" s="33">
        <f>356510710005+13000000000</f>
        <v>369510710005</v>
      </c>
    </row>
    <row r="12" spans="1:5" x14ac:dyDescent="0.2">
      <c r="B12" s="21" t="s">
        <v>4</v>
      </c>
      <c r="C12" s="33"/>
      <c r="D12" s="33"/>
    </row>
    <row r="13" spans="1:5" x14ac:dyDescent="0.2">
      <c r="B13" s="21" t="s">
        <v>5</v>
      </c>
      <c r="C13" s="33"/>
      <c r="D13" s="33">
        <f>1248844823018+28428978694+27359960438+1259247061637+2518985462</f>
        <v>2566399809249</v>
      </c>
    </row>
    <row r="14" spans="1:5" x14ac:dyDescent="0.2">
      <c r="B14" s="21" t="s">
        <v>6</v>
      </c>
      <c r="C14" s="33"/>
      <c r="D14" s="33">
        <v>12260253112</v>
      </c>
    </row>
    <row r="15" spans="1:5" x14ac:dyDescent="0.2">
      <c r="B15" s="21" t="s">
        <v>7</v>
      </c>
      <c r="C15" s="33"/>
      <c r="D15" s="33">
        <f>23752305976+147472103922</f>
        <v>171224409898</v>
      </c>
    </row>
    <row r="16" spans="1:5" x14ac:dyDescent="0.2">
      <c r="B16" s="21" t="s">
        <v>22</v>
      </c>
      <c r="C16" s="33"/>
      <c r="D16" s="33">
        <v>79647596122</v>
      </c>
    </row>
    <row r="17" spans="2:7" x14ac:dyDescent="0.2">
      <c r="B17" s="21" t="s">
        <v>61</v>
      </c>
      <c r="C17" s="33"/>
      <c r="D17" s="33">
        <f>468353322+4747469681+119124000</f>
        <v>5334947003</v>
      </c>
    </row>
    <row r="18" spans="2:7" x14ac:dyDescent="0.2">
      <c r="B18" s="21" t="s">
        <v>1</v>
      </c>
      <c r="C18" s="33"/>
      <c r="D18" s="33">
        <v>309806494258</v>
      </c>
    </row>
    <row r="19" spans="2:7" x14ac:dyDescent="0.2">
      <c r="B19" s="21" t="s">
        <v>8</v>
      </c>
      <c r="C19" s="33"/>
      <c r="D19" s="33">
        <v>5222174026</v>
      </c>
    </row>
    <row r="20" spans="2:7" x14ac:dyDescent="0.2">
      <c r="B20" s="34" t="s">
        <v>9</v>
      </c>
      <c r="C20" s="35"/>
      <c r="D20" s="35">
        <f>SUM(D10:D19)</f>
        <v>3830838686661</v>
      </c>
      <c r="F20" s="14"/>
    </row>
    <row r="21" spans="2:7" x14ac:dyDescent="0.2">
      <c r="B21" s="31" t="s">
        <v>17</v>
      </c>
      <c r="C21" s="32"/>
      <c r="D21" s="32"/>
    </row>
    <row r="22" spans="2:7" s="4" customFormat="1" x14ac:dyDescent="0.2">
      <c r="B22" s="2" t="s">
        <v>23</v>
      </c>
      <c r="C22" s="36"/>
      <c r="D22" s="36">
        <v>275377533258</v>
      </c>
      <c r="F22" s="19"/>
      <c r="G22" s="19"/>
    </row>
    <row r="23" spans="2:7" s="4" customFormat="1" x14ac:dyDescent="0.2">
      <c r="B23" s="2" t="s">
        <v>24</v>
      </c>
      <c r="C23" s="36"/>
      <c r="D23" s="36">
        <f>1652043724118+8283127499+881057447300</f>
        <v>2541384298917</v>
      </c>
      <c r="F23" s="19"/>
      <c r="G23" s="19"/>
    </row>
    <row r="24" spans="2:7" s="4" customFormat="1" x14ac:dyDescent="0.2">
      <c r="B24" s="2" t="s">
        <v>10</v>
      </c>
      <c r="C24" s="36"/>
      <c r="D24" s="36">
        <f>66503589834+23506770464+133166278362</f>
        <v>223176638660</v>
      </c>
      <c r="F24" s="19"/>
      <c r="G24" s="19"/>
    </row>
    <row r="25" spans="2:7" x14ac:dyDescent="0.2">
      <c r="B25" s="21" t="s">
        <v>2</v>
      </c>
      <c r="C25" s="33"/>
      <c r="D25" s="33">
        <f>4945160575+15626771043</f>
        <v>20571931618</v>
      </c>
      <c r="F25" s="18"/>
      <c r="G25" s="18"/>
    </row>
    <row r="26" spans="2:7" x14ac:dyDescent="0.2">
      <c r="B26" s="34" t="s">
        <v>11</v>
      </c>
      <c r="C26" s="35"/>
      <c r="D26" s="35">
        <f>SUM(D22:D25)</f>
        <v>3060510402453</v>
      </c>
      <c r="F26" s="14"/>
    </row>
    <row r="27" spans="2:7" x14ac:dyDescent="0.2">
      <c r="B27" s="31" t="s">
        <v>18</v>
      </c>
      <c r="C27" s="32"/>
      <c r="D27" s="32"/>
    </row>
    <row r="28" spans="2:7" x14ac:dyDescent="0.2">
      <c r="B28" s="21" t="s">
        <v>12</v>
      </c>
      <c r="C28" s="33"/>
      <c r="D28" s="33">
        <v>471007582027</v>
      </c>
    </row>
    <row r="29" spans="2:7" x14ac:dyDescent="0.2">
      <c r="B29" s="21" t="s">
        <v>19</v>
      </c>
      <c r="C29" s="33"/>
      <c r="D29" s="33">
        <v>41005975628</v>
      </c>
    </row>
    <row r="30" spans="2:7" x14ac:dyDescent="0.2">
      <c r="B30" s="21" t="s">
        <v>20</v>
      </c>
      <c r="C30" s="33"/>
      <c r="D30" s="33">
        <v>93884749890</v>
      </c>
    </row>
    <row r="31" spans="2:7" x14ac:dyDescent="0.2">
      <c r="B31" s="21" t="s">
        <v>60</v>
      </c>
      <c r="C31" s="33"/>
      <c r="D31" s="33">
        <v>144580986597</v>
      </c>
    </row>
    <row r="32" spans="2:7" x14ac:dyDescent="0.2">
      <c r="B32" s="21" t="s">
        <v>26</v>
      </c>
      <c r="C32" s="33"/>
      <c r="D32" s="33">
        <v>19848990066</v>
      </c>
    </row>
    <row r="33" spans="1:6" x14ac:dyDescent="0.2">
      <c r="B33" s="21" t="s">
        <v>25</v>
      </c>
      <c r="C33" s="33"/>
      <c r="D33" s="33"/>
    </row>
    <row r="34" spans="1:6" x14ac:dyDescent="0.2">
      <c r="B34" s="37" t="s">
        <v>13</v>
      </c>
      <c r="C34" s="38"/>
      <c r="D34" s="38">
        <f>SUM(D28:D33)</f>
        <v>770328284208</v>
      </c>
      <c r="F34" s="14"/>
    </row>
    <row r="35" spans="1:6" x14ac:dyDescent="0.2">
      <c r="B35" s="37" t="s">
        <v>21</v>
      </c>
      <c r="C35" s="38"/>
      <c r="D35" s="38">
        <f>D26+D34</f>
        <v>3830838686661</v>
      </c>
    </row>
    <row r="36" spans="1:6" x14ac:dyDescent="0.2">
      <c r="C36" s="46"/>
      <c r="D36" s="46"/>
      <c r="E36" s="46"/>
    </row>
    <row r="37" spans="1:6" x14ac:dyDescent="0.2">
      <c r="A37" s="27"/>
      <c r="B37" s="28"/>
      <c r="C37" s="28"/>
      <c r="D37" s="28"/>
      <c r="E37" s="28"/>
    </row>
    <row r="38" spans="1:6" x14ac:dyDescent="0.2">
      <c r="A38" s="27"/>
      <c r="B38" s="28"/>
      <c r="C38" s="28"/>
      <c r="D38" s="28"/>
      <c r="E38" s="28"/>
    </row>
    <row r="39" spans="1:6" x14ac:dyDescent="0.2">
      <c r="A39" s="27"/>
      <c r="B39" s="28"/>
      <c r="C39" s="28"/>
      <c r="D39" s="28"/>
      <c r="E39" s="28"/>
    </row>
    <row r="40" spans="1:6" x14ac:dyDescent="0.2">
      <c r="A40" s="27"/>
      <c r="B40" s="28"/>
      <c r="C40" s="29"/>
      <c r="D40" s="29"/>
      <c r="E40" s="29"/>
    </row>
    <row r="41" spans="1:6" x14ac:dyDescent="0.2">
      <c r="A41" s="27"/>
      <c r="B41" s="28"/>
      <c r="C41" s="29"/>
      <c r="D41" s="29"/>
      <c r="E41" s="29"/>
    </row>
    <row r="42" spans="1:6" x14ac:dyDescent="0.2">
      <c r="A42" s="27"/>
      <c r="B42" s="28"/>
      <c r="C42" s="29"/>
      <c r="D42" s="29"/>
      <c r="E42" s="29"/>
    </row>
    <row r="43" spans="1:6" x14ac:dyDescent="0.2">
      <c r="A43" s="27"/>
      <c r="B43" s="28"/>
      <c r="C43" s="29"/>
      <c r="D43" s="29"/>
      <c r="E43" s="29"/>
    </row>
    <row r="44" spans="1:6" x14ac:dyDescent="0.2">
      <c r="A44" s="27"/>
      <c r="B44" s="28"/>
      <c r="C44" s="29"/>
      <c r="D44" s="29"/>
      <c r="E44" s="29"/>
    </row>
    <row r="45" spans="1:6" x14ac:dyDescent="0.2">
      <c r="A45" s="27"/>
      <c r="B45" s="28"/>
      <c r="C45" s="39"/>
      <c r="D45" s="29"/>
      <c r="E45" s="39"/>
    </row>
    <row r="46" spans="1:6" x14ac:dyDescent="0.2">
      <c r="A46" s="27"/>
      <c r="B46" s="28"/>
      <c r="C46" s="39"/>
      <c r="D46" s="29"/>
      <c r="E46" s="39"/>
    </row>
    <row r="47" spans="1:6" x14ac:dyDescent="0.2">
      <c r="A47" s="27"/>
      <c r="B47" s="28"/>
      <c r="C47" s="39"/>
      <c r="D47" s="29"/>
      <c r="E47" s="39"/>
    </row>
    <row r="48" spans="1:6" x14ac:dyDescent="0.2">
      <c r="A48" s="27"/>
      <c r="B48" s="28"/>
      <c r="C48" s="39"/>
      <c r="D48" s="29"/>
      <c r="E48" s="39"/>
    </row>
    <row r="49" spans="1:5" x14ac:dyDescent="0.2">
      <c r="A49" s="27"/>
      <c r="B49" s="28"/>
      <c r="C49" s="39"/>
      <c r="D49" s="29"/>
      <c r="E49" s="39"/>
    </row>
    <row r="50" spans="1:5" x14ac:dyDescent="0.2">
      <c r="A50" s="27"/>
      <c r="B50" s="28"/>
      <c r="C50" s="39"/>
      <c r="D50" s="29"/>
      <c r="E50" s="39"/>
    </row>
    <row r="51" spans="1:5" x14ac:dyDescent="0.2">
      <c r="A51" s="27"/>
      <c r="B51" s="28"/>
      <c r="C51" s="39"/>
      <c r="D51" s="29"/>
      <c r="E51" s="39"/>
    </row>
    <row r="52" spans="1:5" x14ac:dyDescent="0.2">
      <c r="A52" s="27"/>
      <c r="B52" s="28"/>
      <c r="C52" s="39"/>
      <c r="D52" s="29"/>
      <c r="E52" s="39"/>
    </row>
    <row r="53" spans="1:5" x14ac:dyDescent="0.2">
      <c r="A53" s="27"/>
      <c r="B53" s="28"/>
      <c r="C53" s="39"/>
      <c r="D53" s="29"/>
      <c r="E53" s="39"/>
    </row>
    <row r="54" spans="1:5" x14ac:dyDescent="0.2">
      <c r="A54" s="27"/>
      <c r="B54" s="28"/>
      <c r="C54" s="39"/>
      <c r="D54" s="29"/>
      <c r="E54" s="39"/>
    </row>
    <row r="55" spans="1:5" x14ac:dyDescent="0.2">
      <c r="A55" s="27"/>
      <c r="B55" s="28"/>
      <c r="C55" s="39"/>
      <c r="D55" s="29"/>
      <c r="E55" s="39"/>
    </row>
  </sheetData>
  <mergeCells count="1">
    <mergeCell ref="A6:E6"/>
  </mergeCells>
  <printOptions horizontalCentered="1"/>
  <pageMargins left="0.19685039370078741" right="0.19685039370078741" top="0.19685039370078741" bottom="0.19685039370078741" header="0.31496062992125984" footer="0.31496062992125984"/>
  <pageSetup scale="85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I49"/>
  <sheetViews>
    <sheetView workbookViewId="0">
      <selection activeCell="D47" sqref="D47"/>
    </sheetView>
  </sheetViews>
  <sheetFormatPr baseColWidth="10" defaultRowHeight="12.75" x14ac:dyDescent="0.2"/>
  <cols>
    <col min="1" max="1" width="46" style="2" bestFit="1" customWidth="1"/>
    <col min="2" max="2" width="16.5703125" style="3" bestFit="1" customWidth="1"/>
    <col min="3" max="3" width="15.7109375" style="4" bestFit="1" customWidth="1"/>
    <col min="4" max="4" width="16.5703125" style="3" bestFit="1" customWidth="1"/>
    <col min="5" max="5" width="15.7109375" style="1" bestFit="1" customWidth="1"/>
    <col min="6" max="8" width="16.5703125" style="1" bestFit="1" customWidth="1"/>
    <col min="9" max="9" width="15.85546875" style="1" bestFit="1" customWidth="1"/>
    <col min="10" max="16384" width="11.42578125" style="1"/>
  </cols>
  <sheetData>
    <row r="6" spans="1:9" ht="26.25" x14ac:dyDescent="0.4">
      <c r="A6" s="52" t="s">
        <v>62</v>
      </c>
      <c r="B6" s="52"/>
      <c r="C6" s="52"/>
      <c r="D6" s="52"/>
      <c r="E6" s="52"/>
    </row>
    <row r="7" spans="1:9" x14ac:dyDescent="0.2">
      <c r="A7" s="5"/>
      <c r="B7" s="6"/>
      <c r="C7" s="40"/>
      <c r="D7" s="6"/>
      <c r="E7" s="41"/>
    </row>
    <row r="8" spans="1:9" ht="18.75" x14ac:dyDescent="0.2">
      <c r="B8" s="7"/>
      <c r="D8" s="50">
        <f>+'Balance Gral'!D8</f>
        <v>45382</v>
      </c>
      <c r="E8" s="42"/>
    </row>
    <row r="9" spans="1:9" x14ac:dyDescent="0.2">
      <c r="A9" s="8" t="s">
        <v>27</v>
      </c>
      <c r="B9" s="8"/>
      <c r="C9" s="8"/>
      <c r="D9" s="9">
        <f>SUM(D10:D14)</f>
        <v>117744350643</v>
      </c>
      <c r="E9" s="44"/>
    </row>
    <row r="10" spans="1:9" x14ac:dyDescent="0.2">
      <c r="A10" s="2" t="s">
        <v>28</v>
      </c>
      <c r="B10" s="2"/>
      <c r="C10" s="2"/>
      <c r="D10" s="11"/>
      <c r="E10" s="45"/>
      <c r="G10" s="14"/>
      <c r="H10" s="14"/>
    </row>
    <row r="11" spans="1:9" x14ac:dyDescent="0.2">
      <c r="A11" s="2" t="s">
        <v>29</v>
      </c>
      <c r="B11" s="2"/>
      <c r="C11" s="2"/>
      <c r="D11" s="11">
        <f>121073735519-5624885361</f>
        <v>115448850158</v>
      </c>
      <c r="E11" s="45"/>
      <c r="G11" s="14"/>
      <c r="H11" s="14"/>
    </row>
    <row r="12" spans="1:9" x14ac:dyDescent="0.2">
      <c r="A12" s="2" t="s">
        <v>30</v>
      </c>
      <c r="B12" s="2"/>
      <c r="C12" s="2"/>
      <c r="D12" s="11"/>
      <c r="E12" s="45"/>
      <c r="G12" s="14"/>
      <c r="H12" s="14"/>
    </row>
    <row r="13" spans="1:9" x14ac:dyDescent="0.2">
      <c r="A13" s="2" t="s">
        <v>31</v>
      </c>
      <c r="B13" s="2"/>
      <c r="C13" s="2"/>
      <c r="D13" s="11"/>
      <c r="E13" s="45"/>
      <c r="G13" s="14"/>
      <c r="H13" s="14"/>
      <c r="I13" s="13"/>
    </row>
    <row r="14" spans="1:9" x14ac:dyDescent="0.2">
      <c r="A14" s="2" t="s">
        <v>32</v>
      </c>
      <c r="B14" s="2"/>
      <c r="C14" s="2"/>
      <c r="D14" s="11">
        <v>2295500485</v>
      </c>
      <c r="E14" s="45"/>
      <c r="F14" s="14"/>
      <c r="G14" s="14"/>
      <c r="H14" s="14"/>
      <c r="I14" s="14"/>
    </row>
    <row r="15" spans="1:9" x14ac:dyDescent="0.2">
      <c r="A15" s="8" t="s">
        <v>33</v>
      </c>
      <c r="B15" s="8"/>
      <c r="C15" s="8"/>
      <c r="D15" s="9">
        <f>SUM(D16:D19)</f>
        <v>-42622323037</v>
      </c>
      <c r="E15" s="44"/>
      <c r="F15" s="14"/>
      <c r="G15" s="47"/>
      <c r="H15" s="14"/>
      <c r="I15" s="14"/>
    </row>
    <row r="16" spans="1:9" x14ac:dyDescent="0.2">
      <c r="A16" s="2" t="s">
        <v>34</v>
      </c>
      <c r="B16" s="2"/>
      <c r="C16" s="2"/>
      <c r="D16" s="12">
        <v>-4146395399</v>
      </c>
      <c r="E16" s="45"/>
      <c r="F16" s="15"/>
      <c r="G16" s="15"/>
      <c r="H16" s="15"/>
      <c r="I16" s="15"/>
    </row>
    <row r="17" spans="1:9" x14ac:dyDescent="0.2">
      <c r="A17" s="2" t="s">
        <v>35</v>
      </c>
      <c r="B17" s="2"/>
      <c r="C17" s="2"/>
      <c r="D17" s="12">
        <v>-34129402255</v>
      </c>
      <c r="E17" s="45"/>
      <c r="F17" s="14"/>
      <c r="G17" s="14"/>
      <c r="H17" s="14"/>
      <c r="I17" s="14"/>
    </row>
    <row r="18" spans="1:9" x14ac:dyDescent="0.2">
      <c r="A18" s="16" t="s">
        <v>63</v>
      </c>
      <c r="B18" s="16"/>
      <c r="C18" s="16"/>
      <c r="D18" s="12">
        <v>-1681541280</v>
      </c>
      <c r="E18" s="45"/>
      <c r="H18" s="48"/>
    </row>
    <row r="19" spans="1:9" x14ac:dyDescent="0.2">
      <c r="A19" s="2" t="s">
        <v>36</v>
      </c>
      <c r="B19" s="2"/>
      <c r="C19" s="2"/>
      <c r="D19" s="12">
        <v>-2664984103</v>
      </c>
      <c r="E19" s="45"/>
      <c r="F19" s="14"/>
    </row>
    <row r="20" spans="1:9" x14ac:dyDescent="0.2">
      <c r="A20" s="8" t="s">
        <v>37</v>
      </c>
      <c r="B20" s="8"/>
      <c r="C20" s="8"/>
      <c r="D20" s="9">
        <f>D9+D15</f>
        <v>75122027606</v>
      </c>
      <c r="E20" s="44"/>
      <c r="F20" s="18"/>
    </row>
    <row r="21" spans="1:9" x14ac:dyDescent="0.2">
      <c r="A21" s="8" t="s">
        <v>38</v>
      </c>
      <c r="B21" s="8"/>
      <c r="C21" s="8"/>
      <c r="D21" s="9">
        <f>SUM(D22:D23)</f>
        <v>-14869540019</v>
      </c>
      <c r="E21" s="44"/>
      <c r="F21" s="14"/>
    </row>
    <row r="22" spans="1:9" x14ac:dyDescent="0.2">
      <c r="A22" s="2" t="s">
        <v>58</v>
      </c>
      <c r="B22" s="2"/>
      <c r="C22" s="2"/>
      <c r="D22" s="11">
        <v>-15470281858</v>
      </c>
      <c r="E22" s="45"/>
    </row>
    <row r="23" spans="1:9" x14ac:dyDescent="0.2">
      <c r="A23" s="2" t="s">
        <v>59</v>
      </c>
      <c r="B23" s="2"/>
      <c r="C23" s="2"/>
      <c r="D23" s="11">
        <v>600741839</v>
      </c>
      <c r="E23" s="45"/>
    </row>
    <row r="24" spans="1:9" x14ac:dyDescent="0.2">
      <c r="A24" s="8" t="s">
        <v>39</v>
      </c>
      <c r="B24" s="8"/>
      <c r="C24" s="8"/>
      <c r="D24" s="9">
        <f>D20+D21</f>
        <v>60252487587</v>
      </c>
      <c r="E24" s="44"/>
    </row>
    <row r="25" spans="1:9" x14ac:dyDescent="0.2">
      <c r="A25" s="8" t="s">
        <v>40</v>
      </c>
      <c r="B25" s="8"/>
      <c r="C25" s="8"/>
      <c r="D25" s="9">
        <f>SUM(D26:D27)</f>
        <v>2620283672</v>
      </c>
      <c r="E25" s="44"/>
    </row>
    <row r="26" spans="1:9" x14ac:dyDescent="0.2">
      <c r="A26" s="2" t="s">
        <v>41</v>
      </c>
      <c r="B26" s="2"/>
      <c r="C26" s="2"/>
      <c r="D26" s="12">
        <f>5624885361+4525657248</f>
        <v>10150542609</v>
      </c>
      <c r="E26" s="45"/>
      <c r="F26" s="14"/>
    </row>
    <row r="27" spans="1:9" x14ac:dyDescent="0.2">
      <c r="A27" s="2" t="s">
        <v>42</v>
      </c>
      <c r="B27" s="2"/>
      <c r="C27" s="2"/>
      <c r="D27" s="17">
        <f>-312218682-7218040255</f>
        <v>-7530258937</v>
      </c>
      <c r="E27" s="45"/>
      <c r="F27" s="14"/>
    </row>
    <row r="28" spans="1:9" x14ac:dyDescent="0.2">
      <c r="A28" s="8" t="s">
        <v>43</v>
      </c>
      <c r="B28" s="8"/>
      <c r="C28" s="8"/>
      <c r="D28" s="9">
        <f>D24+D25</f>
        <v>62872771259</v>
      </c>
      <c r="E28" s="44"/>
      <c r="F28" s="14"/>
    </row>
    <row r="29" spans="1:9" x14ac:dyDescent="0.2">
      <c r="A29" s="8" t="s">
        <v>44</v>
      </c>
      <c r="B29" s="8"/>
      <c r="C29" s="8"/>
      <c r="D29" s="9">
        <f>SUM(D30:D31)</f>
        <v>11105723950</v>
      </c>
      <c r="E29" s="44"/>
      <c r="G29" s="14"/>
    </row>
    <row r="30" spans="1:9" x14ac:dyDescent="0.2">
      <c r="A30" s="2" t="s">
        <v>45</v>
      </c>
      <c r="B30" s="2"/>
      <c r="C30" s="2"/>
      <c r="D30" s="12">
        <f>1878171007+9227552943</f>
        <v>11105723950</v>
      </c>
      <c r="E30" s="45"/>
      <c r="G30" s="14"/>
    </row>
    <row r="31" spans="1:9" x14ac:dyDescent="0.2">
      <c r="A31" s="2" t="s">
        <v>46</v>
      </c>
      <c r="B31" s="2"/>
      <c r="C31" s="2"/>
      <c r="D31" s="11"/>
      <c r="E31" s="45"/>
      <c r="F31" s="14"/>
      <c r="G31" s="14"/>
    </row>
    <row r="32" spans="1:9" x14ac:dyDescent="0.2">
      <c r="A32" s="8" t="s">
        <v>47</v>
      </c>
      <c r="B32" s="8"/>
      <c r="C32" s="8"/>
      <c r="D32" s="10">
        <f>SUM(D33:D37)</f>
        <v>-54050837446</v>
      </c>
      <c r="E32" s="43"/>
      <c r="F32" s="14"/>
    </row>
    <row r="33" spans="1:9" x14ac:dyDescent="0.2">
      <c r="A33" s="2" t="s">
        <v>48</v>
      </c>
      <c r="B33" s="2"/>
      <c r="C33" s="2"/>
      <c r="D33" s="12">
        <v>-21038484025</v>
      </c>
      <c r="E33" s="45"/>
      <c r="F33" s="14"/>
      <c r="H33" s="18"/>
      <c r="I33" s="18"/>
    </row>
    <row r="34" spans="1:9" x14ac:dyDescent="0.2">
      <c r="A34" s="2" t="s">
        <v>49</v>
      </c>
      <c r="B34" s="2"/>
      <c r="C34" s="2"/>
      <c r="D34" s="45">
        <f>-2127610821-5947304722-11582341292-91602929-5843195387-5046951118</f>
        <v>-30639006269</v>
      </c>
      <c r="E34" s="18"/>
      <c r="F34" s="14"/>
      <c r="H34" s="14"/>
    </row>
    <row r="35" spans="1:9" x14ac:dyDescent="0.2">
      <c r="A35" s="2" t="s">
        <v>50</v>
      </c>
      <c r="B35" s="2"/>
      <c r="C35" s="2"/>
      <c r="D35" s="12">
        <v>-2025426080</v>
      </c>
      <c r="E35" s="45"/>
      <c r="F35" s="14"/>
      <c r="H35" s="14"/>
    </row>
    <row r="36" spans="1:9" x14ac:dyDescent="0.2">
      <c r="A36" s="2" t="s">
        <v>51</v>
      </c>
      <c r="B36" s="2"/>
      <c r="C36" s="2"/>
      <c r="D36" s="12">
        <v>-347921072</v>
      </c>
      <c r="E36" s="45"/>
      <c r="H36" s="18"/>
    </row>
    <row r="37" spans="1:9" x14ac:dyDescent="0.2">
      <c r="A37" s="2" t="s">
        <v>46</v>
      </c>
      <c r="B37" s="2"/>
      <c r="C37" s="2"/>
      <c r="D37" s="11"/>
      <c r="E37" s="45"/>
      <c r="F37" s="14"/>
      <c r="H37" s="14"/>
    </row>
    <row r="38" spans="1:9" x14ac:dyDescent="0.2">
      <c r="A38" s="8" t="s">
        <v>52</v>
      </c>
      <c r="B38" s="8"/>
      <c r="C38" s="8"/>
      <c r="D38" s="9">
        <f>D28+D29+D32</f>
        <v>19927657763</v>
      </c>
      <c r="E38" s="44"/>
      <c r="F38" s="14"/>
    </row>
    <row r="39" spans="1:9" x14ac:dyDescent="0.2">
      <c r="A39" s="8" t="s">
        <v>53</v>
      </c>
      <c r="B39" s="8"/>
      <c r="C39" s="8"/>
      <c r="D39" s="9">
        <f>SUM(D40:D41)</f>
        <v>-78667697</v>
      </c>
      <c r="E39" s="44"/>
      <c r="F39" s="14"/>
    </row>
    <row r="40" spans="1:9" x14ac:dyDescent="0.2">
      <c r="A40" s="2" t="s">
        <v>3</v>
      </c>
      <c r="B40" s="2"/>
      <c r="C40" s="2"/>
      <c r="D40" s="12">
        <f>2662339542-2295500485</f>
        <v>366839057</v>
      </c>
      <c r="E40" s="45"/>
    </row>
    <row r="41" spans="1:9" x14ac:dyDescent="0.2">
      <c r="A41" s="2" t="s">
        <v>54</v>
      </c>
      <c r="B41" s="2"/>
      <c r="C41" s="2"/>
      <c r="D41" s="12">
        <f>-576325-444930429</f>
        <v>-445506754</v>
      </c>
      <c r="E41" s="45"/>
      <c r="H41" s="18"/>
    </row>
    <row r="42" spans="1:9" x14ac:dyDescent="0.2">
      <c r="A42" s="8" t="s">
        <v>55</v>
      </c>
      <c r="B42" s="8"/>
      <c r="C42" s="8"/>
      <c r="D42" s="9">
        <f>D38+D39</f>
        <v>19848990066</v>
      </c>
      <c r="E42" s="49"/>
      <c r="H42" s="14"/>
    </row>
    <row r="43" spans="1:9" x14ac:dyDescent="0.2">
      <c r="A43" s="8" t="s">
        <v>56</v>
      </c>
      <c r="B43" s="8"/>
      <c r="C43" s="8"/>
      <c r="D43" s="11"/>
      <c r="E43" s="45"/>
      <c r="H43" s="14"/>
    </row>
    <row r="44" spans="1:9" x14ac:dyDescent="0.2">
      <c r="A44" s="8" t="s">
        <v>57</v>
      </c>
      <c r="B44" s="8"/>
      <c r="C44" s="8"/>
      <c r="D44" s="9">
        <f>SUM(D42:D43)</f>
        <v>19848990066</v>
      </c>
      <c r="E44" s="44"/>
      <c r="H44" s="14"/>
    </row>
    <row r="45" spans="1:9" x14ac:dyDescent="0.2">
      <c r="C45" s="3"/>
      <c r="E45" s="3"/>
    </row>
    <row r="46" spans="1:9" x14ac:dyDescent="0.2">
      <c r="E46" s="18"/>
      <c r="F46" s="14"/>
    </row>
    <row r="47" spans="1:9" x14ac:dyDescent="0.2">
      <c r="C47" s="19"/>
      <c r="E47" s="18"/>
    </row>
    <row r="48" spans="1:9" x14ac:dyDescent="0.2">
      <c r="C48" s="19"/>
      <c r="E48" s="18"/>
    </row>
    <row r="49" spans="3:3" x14ac:dyDescent="0.2">
      <c r="C49" s="20"/>
    </row>
  </sheetData>
  <mergeCells count="1">
    <mergeCell ref="A6:E6"/>
  </mergeCells>
  <printOptions horizontalCentered="1"/>
  <pageMargins left="0.19685039370078741" right="0.19685039370078741" top="0.19685039370078741" bottom="0.19685039370078741" header="0.31496062992125984" footer="0.31496062992125984"/>
  <pageSetup scale="80" orientation="portrait" r:id="rId1"/>
  <drawing r:id="rId2"/>
  <legacyDrawing r:id="rId3"/>
</worksheet>
</file>

<file path=_xmlsignatures/_rels/origin.sigs.rels><?xml version="1.0" encoding="UTF-8" standalone="yes"?>
<Relationships xmlns="http://schemas.openxmlformats.org/package/2006/relationships"><Relationship Id="rId8" Type="http://schemas.openxmlformats.org/package/2006/relationships/digital-signature/signature" Target="sig8.xml"/><Relationship Id="rId3" Type="http://schemas.openxmlformats.org/package/2006/relationships/digital-signature/signature" Target="sig3.xml"/><Relationship Id="rId7" Type="http://schemas.openxmlformats.org/package/2006/relationships/digital-signature/signature" Target="sig7.xml"/><Relationship Id="rId12" Type="http://schemas.openxmlformats.org/package/2006/relationships/digital-signature/signature" Target="sig12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Relationship Id="rId6" Type="http://schemas.openxmlformats.org/package/2006/relationships/digital-signature/signature" Target="sig6.xml"/><Relationship Id="rId11" Type="http://schemas.openxmlformats.org/package/2006/relationships/digital-signature/signature" Target="sig11.xml"/><Relationship Id="rId5" Type="http://schemas.openxmlformats.org/package/2006/relationships/digital-signature/signature" Target="sig5.xml"/><Relationship Id="rId10" Type="http://schemas.openxmlformats.org/package/2006/relationships/digital-signature/signature" Target="sig10.xml"/><Relationship Id="rId4" Type="http://schemas.openxmlformats.org/package/2006/relationships/digital-signature/signature" Target="sig4.xml"/><Relationship Id="rId9" Type="http://schemas.openxmlformats.org/package/2006/relationships/digital-signature/signature" Target="sig9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k5nIziFiclUfDuhVSg6ZrFNcAoPRhzisjU4TgOgquuM=</DigestValue>
    </Reference>
    <Reference Type="http://www.w3.org/2000/09/xmldsig#Object" URI="#idOfficeObject">
      <DigestMethod Algorithm="http://www.w3.org/2001/04/xmlenc#sha256"/>
      <DigestValue>ckODLJzv4UJNvN7seXrKr5PLUENncXolTIpoPfah0qk=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fr9nySPhw5KJm6Wu7YDkNAAMeAhMAM0X37Gq5w50GWc=</DigestValue>
    </Reference>
    <Reference Type="http://www.w3.org/2000/09/xmldsig#Object" URI="#idValidSigLnImg">
      <DigestMethod Algorithm="http://www.w3.org/2001/04/xmlenc#sha256"/>
      <DigestValue>ifoOzbtS6mRsqee2K2SJGWnfwYEzIaM9IKreAmi/LXU=</DigestValue>
    </Reference>
    <Reference Type="http://www.w3.org/2000/09/xmldsig#Object" URI="#idInvalidSigLnImg">
      <DigestMethod Algorithm="http://www.w3.org/2001/04/xmlenc#sha256"/>
      <DigestValue>OxiyFWvY3bDqk7XyifJtII8x+glvbjKFOB+S/h8/Jpg=</DigestValue>
    </Reference>
  </SignedInfo>
  <SignatureValue>IFqbfRi3ALWMDsnnsXcde+sm7tacwIQK6HGgmI/lT7en47LIDrzCawPB2A0KaHIf8kINPv0GTJQ+
sI+F+S7lTnvYhCb1RtM4fEJNZMMY77UgaauBtDeosquGGELKGqcVhZH3DzEQyRE0UsGpmS7Il9+1
X3aJlViyqdNpj0A120KTYvsIh6mmDVfqFvmh9T8o+PNg8eQzZ57QkDLFds3iXrS3HoBA5/HsZBJ7
0zcUMsx0kpC/3XiMwerntUzOMiDfktmySCpEe4I0sn2q13rPy83/3CtH5dopXKAjaW1tmO6zuEaw
54aNOyMaLN5w0pVsFolcrVJCqdUsAhD+PQq4Vw==</SignatureValue>
  <KeyInfo>
    <X509Data>
      <X509Certificate>MIIIjDCCBnSgAwIBAgIIAtlbGogcG3YwDQYJKoZIhvcNAQELBQAwWjEaMBgGA1UEAwwRQ0EtRE9DVU1FTlRBIFMuQS4xFjAUBgNVBAUTDVJVQzgwMDUwMTcyLTExFzAVBgNVBAoMDkRPQ1VNRU5UQSBTLkEuMQswCQYDVQQGEwJQWTAeFw0yMzA5MTIxOTMwMDBaFw0yNTA5MTExOTMwMDBaMIG7MSQwIgYDVQQDDBtKVUFOIE1BTlVFTCBNQUxET05BRE8gQURSSVoxEjAQBgNVBAUTCUNJMTUwNTEzOTEUMBIGA1UEKgwLSlVBTiBNQU5VRUwxGDAWBgNVBAQMD01BTERPTkFETyBBRFJJWjELMAkGA1UECwwCRjIxNTAzBgNVBAoMLENFUlRJRklDQURPIENVQUxJRklDQURPIERFIEZJUk1BIEVMRUNUUk9OSUNBMQswCQYDVQQGEwJQWTCCASIwDQYJKoZIhvcNAQEBBQADggEPADCCAQoCggEBAMebGHjCYPM4JOTIlBET7eM6M/GE+d4iDSySZ/dzEsnf+NFasqr3e9YJq+RVjKr5TLk5iTISTkgZFp1ejqW1fN630HY9vJEPtehXdvrkVaJwtGVbEQgiukCcewdnGTY6/88QMGrOk88ns142mHgIttgQCXDHSXZZa2lUfU8S1B9TSCcD9BhJaoJar8FWb4moigHQDwMRCDlt1iEmy9oa3b58xRYcXCl6faRoEjJxlFQrBxtf2Em4VKDqrDkuZCEEtBVy9RSmyq1/Yh6Bb/SdIKYaRsxPx9A12KHg/yOOgW85MloUvSBLhLP18zoNEIiisoMpsbovgCwF274/jP43rx8CAwEAAaOCA/IwggPuMAwGA1UdEwEB/wQCMAAwHwYDVR0jBBgwFoAUoT2FK83YLJYfOQIMn1M7WNiVC3swgZQGCCsGAQUFBwEBBIGHMIGEMFUGCCsGAQUFBzAChklodHRwczovL3d3dy5kaWdpdG8uY29tLnB5L3VwbG9hZHMvY2VydGlmaWNhZG8tZG9jdW1lbnRhLXNhLTE1MzUxMTc3NzEuY3J0MCsGCCsGAQUFBzABhh9odHRwczovL3d3dy5kaWdpdG8uY29tLnB5L29jc3AvMFUGA1UdEQROMEyBHmpfbWFsZG9uYWRvQHVuaXZlcnNpdGFyaWEuY29vcK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El9EWAoyrN3/mc04Yu63/jUMxzwMA4GA1UdDwEB/wQEAwIF4DANBgkqhkiG9w0BAQsFAAOCAgEAr3sUSflT2nSjceHygusK150r/vUB2MV3YehTu4IwpFN0ej6hXLRTqqwN7rSrXx7/nlDqReVlecaCvLjq1YlkwzmZiYlZLm8R69GL9U3+mI2Te3VcGNpZIeIqNe8FPNxSS+jLp8mmqpQUj45sfQQVukZpqG54+RBEoscYDDibptm2eDuGrC8iy9bz3KVc0VwjYXZG2OreIC5gaBEOj1IOMh70cUPysg1KDpP7ed5vAtLnvF/u/840lANgbSY/8JmMI83a15993Ra4lfWjLjRDGYUlEG8Sgh8K1DvZREkeOEO0XvSMy2AOgIg6YDEoIF6Gh6jkHIuXsuPqnWD10FZqxkQM/ZMXZ1orYw1Hie12nZut+FhPGOCLOIVNdGPjUnKriCeLhKhhWVuTQeCZeMd9E6TXnP4ta1oMGArZ/wbe6FF/9L9TQc8wqgaY0xx/S2/ng1BxSYWo3tr6oJgQc/nKlVXNZypR/TedCsZBFFxI2mRzGdSNnNdDZoFQJfVLHEWHjXExml+38gx4aFDl5uxlk1L3HQiLPRqUNwrHxMSKZxFMJuRJtYb586n9hq5V3dGMcmYzfqQHk4r+ZNWvgqZaQGHGHsNZ+uCJs8iER4l9iK+6VxVEYS3Y6N2tDkFHxd7EvRAj54IVpeKs5sPify8gwy+MfIs4HxtulCpmFcOfrdo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N1bR8OrRGzaDYAlVkcyb2AEE2Q/Ayk/8yA18Cx6c0bU=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QOiMhXK36ocvrFynaQ/tRPHzY2rZenfN9VmQpFOJDKE=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IAr9SGDWF5E3dqvG3jsCKNecT1gVg09I2mP3RORQljQ=</DigestValue>
      </Reference>
      <Reference URI="/xl/drawings/vmlDrawing2.vml?ContentType=application/vnd.openxmlformats-officedocument.vmlDrawing">
        <DigestMethod Algorithm="http://www.w3.org/2001/04/xmlenc#sha256"/>
        <DigestValue>B7/MNPyMR86fkVr57+vaVNCoAOI83xQB1D1GmNMGBNA=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uU27ulwvDJXt+BzpXcc+BJGO5FeNxlQj7etkkTx2fZ8=</DigestValue>
      </Reference>
      <Reference URI="/xl/media/image2.emf?ContentType=image/x-emf">
        <DigestMethod Algorithm="http://www.w3.org/2001/04/xmlenc#sha256"/>
        <DigestValue>W80mKm3tW6knoEHy7LC4M5tyNC5n+HUV3So14RYNYN0=</DigestValue>
      </Reference>
      <Reference URI="/xl/media/image3.emf?ContentType=image/x-emf">
        <DigestMethod Algorithm="http://www.w3.org/2001/04/xmlenc#sha256"/>
        <DigestValue>kAGZtjYH50Pn+8N1ApNJz7cZqTLg1F1vha6LgKnMLFU=</DigestValue>
      </Reference>
      <Reference URI="/xl/media/image4.emf?ContentType=image/x-emf">
        <DigestMethod Algorithm="http://www.w3.org/2001/04/xmlenc#sha256"/>
        <DigestValue>Jpr6Xj/y2rtUOCryVcUl274OV7KwOoKqA6y4lv7FKzY=</DigestValue>
      </Reference>
      <Reference URI="/xl/media/image5.emf?ContentType=image/x-emf">
        <DigestMethod Algorithm="http://www.w3.org/2001/04/xmlenc#sha256"/>
        <DigestValue>CF5F6ms70NNff6f05Idj0SXmCUUBLlAUkzKPLlVqOKM=</DigestValue>
      </Reference>
      <Reference URI="/xl/media/image6.emf?ContentType=image/x-emf">
        <DigestMethod Algorithm="http://www.w3.org/2001/04/xmlenc#sha256"/>
        <DigestValue>NaWWQxydcRoUaewN7Qqj+YWrR+NjJq7xvH6ScSg1qNM=</DigestValue>
      </Reference>
      <Reference URI="/xl/media/image7.emf?ContentType=image/x-emf">
        <DigestMethod Algorithm="http://www.w3.org/2001/04/xmlenc#sha256"/>
        <DigestValue>7jxQ/ZMkXB1uvZSqjGMERIfsia9PIzrAvZCs+45T9JI=</DigestValue>
      </Reference>
      <Reference URI="/xl/media/image8.emf?ContentType=image/x-emf">
        <DigestMethod Algorithm="http://www.w3.org/2001/04/xmlenc#sha256"/>
        <DigestValue>ML3S1WwFydVUVBep9lOK+aZqzVWBv4q+L1Gm7VSrNkk=</DigestValue>
      </Reference>
      <Reference URI="/xl/media/image9.emf?ContentType=image/x-emf">
        <DigestMethod Algorithm="http://www.w3.org/2001/04/xmlenc#sha256"/>
        <DigestValue>rhH+ZZ+l2/L+eFyAXly+w9tQYfpF/hASechnBw3C3kg=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FihBCJ+g3t0OjR75vleMoA1N8nQclEo2/VxuiVEMmfg=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XdcEtwwENfP022s91iN+pMrgwkYzDt8lUSg7bFsAsYg=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aFhlfvRGaMwXbTGUhuYMQRK9S0N7F3mEljD4chEDklQ=</DigestValue>
      </Reference>
      <Reference URI="/xl/worksheets/sheet2.xml?ContentType=application/vnd.openxmlformats-officedocument.spreadsheetml.worksheet+xml">
        <DigestMethod Algorithm="http://www.w3.org/2001/04/xmlenc#sha256"/>
        <DigestValue>oglkkXRndmqmSG9LCNrXwmwRd9auGITNTIO3mdll9gc=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2024-04-25T16:55:44Z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{F918C73D-1330-4156-8F7B-BAA1993B4982}</SetupID>
          <SignatureText>Juan Manuel Maldonado</SignatureText>
          <SignatureImage/>
          <SignatureComments/>
          <WindowsVersion>10.0</WindowsVersion>
          <OfficeVersion>16.0.17425/26</OfficeVersion>
          <ApplicationVersion>16.0.17425</ApplicationVersion>
          <Monitors>1</Monitors>
          <HorizontalResolution>1440</HorizontalResolution>
          <VerticalResolution>900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2024-04-25T16:55:44Z</xd:SigningTime>
          <xd:SigningCertificate>
            <xd:Cert>
              <xd:CertDigest>
                <DigestMethod Algorithm="http://www.w3.org/2001/04/xmlenc#sha256"/>
                <DigestValue>lDy/t5zco+/FJE0BvTsRNvpJcjAmaWfmz+ifj9gip70=</DigestValue>
              </xd:CertDigest>
              <xd:IssuerSerial>
                <X509IssuerName>C=PY, O=DOCUMENTA S.A., SERIALNUMBER=RUC80050172-1, CN=CA-DOCUMENTA S.A.</X509IssuerName>
                <X509SerialNumber>205295427532888950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A4BAAB/AAAAAAAAAAAAAADOHgAAjw4AACBFTUYAAAEALBwAAKoAAAAGAAAAAAAAAAAAAAAAAAAAoAUAAIQDAACjAQAABgEAAAAAAAAAAAAAAAAAALhkBgBw/wMACgAAABAAAAAAAAAAAAAAAEsAAAAQAAAAAAAAAAUAAAAeAAAAGAAAAAAAAAAAAAAADwEAAIAAAAAnAAAAGAAAAAEAAAAAAAAAAAAAAAAAAAAlAAAADAAAAAEAAABMAAAAZAAAAAAAAAAAAAAADgEAAH8AAAAAAAAAAAAAAA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OAQAAfwAAAAAAAAAAAAAADwEAAIAAAAAhAPAAAAAAAAAAAAAAAIA/AAAAAAAAAAAAAIA/AAAAAAAAAAAAAAAAAAAAAAAAAAAAAAAAAAAAAAAAAAAlAAAADAAAAAAAAIAoAAAADAAAAAEAAAAnAAAAGAAAAAEAAAAAAAAA8PDwAAAAAAAlAAAADAAAAAEAAABMAAAAZAAAAAAAAAAAAAAADgEAAH8AAAAAAAAAAAAAAA8BAACAAAAAIQDwAAAAAAAAAAAAAACAPwAAAAAAAAAAAACAPwAAAAAAAAAAAAAAAAAAAAAAAAAAAAAAAAAAAAAAAAAAJQAAAAwAAAAAAACAKAAAAAwAAAABAAAAJwAAABgAAAABAAAAAAAAAPDw8AAAAAAAJQAAAAwAAAABAAAATAAAAGQAAAAAAAAAAAAAAA4BAAB/AAAAAAAAAAAAAAAPAQAAgAAAACEA8AAAAAAAAAAAAAAAgD8AAAAAAAAAAAAAgD8AAAAAAAAAAAAAAAAAAAAAAAAAAAAAAAAAAAAAAAAAACUAAAAMAAAAAAAAgCgAAAAMAAAAAQAAACcAAAAYAAAAAQAAAAAAAADw8PAAAAAAACUAAAAMAAAAAQAAAEwAAABkAAAAAAAAAAAAAAAOAQAAfwAAAAAAAAAAAAAADwEAAIAAAAAhAPAAAAAAAAAAAAAAAIA/AAAAAAAAAAAAAIA/AAAAAAAAAAAAAAAAAAAAAAAAAAAAAAAAAAAAAAAAAAAlAAAADAAAAAAAAIAoAAAADAAAAAEAAAAnAAAAGAAAAAEAAAAAAAAA////AAAAAAAlAAAADAAAAAEAAABMAAAAZAAAAAAAAAAAAAAADgEAAH8AAAAAAAAAAAAAAA8BAACAAAAAIQDwAAAAAAAAAAAAAACAPwAAAAAAAAAAAACAPwAAAAAAAAAAAAAAAAAAAAAAAAAAAAAAAAAAAAAAAAAAJQAAAAwAAAAAAACAKAAAAAwAAAABAAAAJwAAABgAAAABAAAAAAAAAP///wAAAAAAJQAAAAwAAAABAAAATAAAAGQAAAAAAAAAAAAAAA4BAAB/AAAAAAAAAAAAAAAP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AD89+38AAAAAPz37fwAAEwAAAAAAAAAAAF+O+38AABWweTz7fwAAIEJfjvt/AAATAAAAAAAAAAgXAAAAAAAAQAAAwPt/AAAAAF+O+38AAOeyeTz7fwAABAAAAAAAAAAgQl+O+38AAIC1uMLdAAAAEwAAAAAAAABIAAAAAAAAABQyID37fwAAkAM/Pft/AABANiA9+38AAAEAAAAAAAAA0FsgPft/AAAAAF+O+38AAAAAAAAAAAAAAAAAAAAAAAAAAAAAAAAAAAAAAAAAAAAAACq5zD8CAAAAAAAAAAAAAAAAAAAAAAAA+ba4wt0AAABdoHk8ZHYACAAAAAAlAAAADAAAAAEAAAAYAAAADAAAAAAAAAASAAAADAAAAAEAAAAeAAAAGAAAAMMAAAAEAAAA9wAAABEAAAAlAAAADAAAAAEAAABUAAAAhAAAAMQAAAAEAAAA9QAAABAAAAABAAAAHMfoQY7j6EHEAAAABAAAAAkAAABMAAAAAAAAAAAAAAAAAAAA//////////9gAAAAMgA1AC8ANAAvADIAMAAyADQAnj0GAAAABgAAAAQAAAAGAAAABAAAAAYAAAAGAAAABgAAAAYAAABLAAAAQAAAADAAAAAFAAAAIAAAAAEAAAABAAAAEAAAAAAAAAAAAAAADwEAAIAAAAAAAAAAAAAAAA8BAACAAAAAUgAAAHABAAACAAAAEAAAAAcAAAAAAAAAAAAAALwCAAAAAAAAAQICIlMAeQBzAHQAZQBtAAAAAAAAAAAAAAAAAAAAAAAAAAAAAAAAAAAAAAAAAAAAAAAAAAAAAAAAAAAAAAAAAAAAAAAAAAAAQANoyj8CAAC43sSL+38AALjOuMLdAAAASK7Qi/t/AAAAAAAAAAAAAAAAAAAAAAAACQAAAAEAAAAJAAAAAAAAAAAAAAAAAAAAAAAAAAAAAAB6aI6+m00AAPycII77fwAAONC4wt0AAABQ6sXbPwIAAAAqucw/AgAA0LYp3gAAAAAAAAAAAAAAAAcAAAAAAAAAAAAAAAAAAACc0LjC3QAAANnQuMLdAAAAsaeti/t/AAAAAAAAAAAAAFoGHGwAAAAABAAAAAAAAABw5z/cPwIAAJzQuMLdAAAABwAAAD8CAAAAAAAAAAAAAAAAAAAAAAAAAAAAAAAAAAAR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LjexIv7fwAAKAAAAAAAAABIrtCL+38AAAAAAAAAAAAAAAAAAAAAAAADAAAAAAAAADS0QY/7fwAAAAAAAAAAAAAAAAAAAAAAAHrCgb6bTQAAAAAAAPt/AADgHTU1AAAAAOD///8AAAAAACq5zD8CAACQAQAAAAAAAAAAAAAAAAAABgAAAAAAAAAAAAAAAAAAAJxqt8LdAAAA2Wq3wt0AAACxp62L+38AAFAqDcE/AgAAcCVYNQAAAAAAZzM1+38AAABnMzX7fwAAnGq3wt0AAAAGAAAA3QAAAAAAAAAAAAAAAAAAAAAAAAAAAAAAAAAAAGAWVDVkdgAIAAAAACUAAAAMAAAAAwAAABgAAAAMAAAAAAAAABIAAAAMAAAAAQAAABYAAAAMAAAACAAAAFQAAABUAAAACgAAACcAAAAeAAAASgAAAAEAAAAcx+hBjuPoQQoAAABLAAAAAQAAAEwAAAAEAAAACQAAACcAAAAgAAAASwAAAFAAAABYAAIT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UAAABHAAAAKQAAADMAAACtAAAAFQAAACEA8AAAAAAAAAAAAAAAgD8AAAAAAAAAAAAAgD8AAAAAAAAAAAAAAAAAAAAAAAAAAAAAAAAAAAAAAAAAACUAAAAMAAAAAAAAgCgAAAAMAAAABAAAAFIAAABwAQAABAAAAPD///8AAAAAAAAAAAAAAACQAQAAAAAAAQAAAABzAGUAZwBvAGUAIAB1AGkAAAAAAAAAAAAAAAAAAAAAAAAAAAAAAAAAAAAAAAAAAAAAAAAAAAAAAAAAAAAAAAAAAAAAANBqt8LdAAAAuN7Ei/t/AAAAAAAA3QAAAEiu0Iv7fwAAAAAAAAAAAAAAAAAAAAAAAAEAAAA/AgAAAQAAAAAAAAAAAAAAAAAAAAAAAAAAAAAAmsyBvptNAAAAAAAAAAAAAAAAAAAAAAAA8P///wAAAAAAKrnMPwIAAJABAAAAAAAAAAAAAAAAAAAJAAAAAAAAAAAAAAAAAAAAPGy3wt0AAAB5bLfC3QAAALGnrYv7fwAAAAAAAAAAAABwa7fCAAAAAAUAAAAAAAAAAAAAAAAAAAA8bLfC3QAAAAkAAAD7fwAAAAAAAAAAAAAAAAAAAAAAAAAAAAAAAAAAAAAAAGR2AAgAAAAAJQAAAAwAAAAEAAAAGAAAAAwAAAAAAAAAEgAAAAwAAAABAAAAHgAAABgAAAApAAAAMwAAANYAAABIAAAAJQAAAAwAAAAEAAAAVAAAAMwAAAAqAAAAMwAAANQAAABHAAAAAQAAABzH6EGO4+hBKgAAADMAAAAVAAAATAAAAAAAAAAAAAAAAAAAAP//////////eAAAAEoAdQBhAG4AIABNAGEAbgB1AGUAbAAgAE0AYQBsAGQAbwBuAGEAZABvAAYBBgAAAAkAAAAIAAAACQAAAAQAAAAOAAAACAAAAAkAAAAJAAAACAAAAAQAAAAEAAAADgAAAAgAAAAEAAAACQAAAAkAAAAJAAAACAAAAAkAAAAJAAAASwAAAEAAAAAwAAAABQAAACAAAAABAAAAAQAAABAAAAAAAAAAAAAAAA8BAACAAAAAAAAAAAAAAAAPAQAAgAAAACUAAAAMAAAAAgAAACcAAAAYAAAABQAAAAAAAAD///8AAAAAACUAAAAMAAAABQAAAEwAAABkAAAAAAAAAFAAAAAOAQAAfAAAAAAAAABQAAAADw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gAAAAKAAAAUAAAAKAAAABcAAAAAQAAABzH6EGO4+hBCgAAAFAAAAAaAAAATAAAAAAAAAAAAAAAAAAAAP//////////gAAAAEMALgBQAC4AIABKAHUAYQBuACAATQBhAG4AdQBlAGwAIABNAGEAbABkAG8AbgBhAGQAbwAHAAAAAwAAAAYAAAADAAAAAwAAAAQAAAAHAAAABgAAAAcAAAADAAAACgAAAAYAAAAHAAAABwAAAAYAAAADAAAAAwAAAAoAAAAGAAAAAwAAAAcAAAAHAAAABwAAAAYAAAAHAAAABwAAAEsAAABAAAAAMAAAAAUAAAAgAAAAAQAAAAEAAAAQAAAAAAAAAAAAAAAPAQAAgAAAAAAAAAAAAAAADw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KwAAAAKAAAAYAAAAGUAAABsAAAAAQAAABzH6EGO4+hBCgAAAGAAAAAQAAAATAAAAAAAAAAAAAAAAAAAAP//////////bAAAAEMAbwBuAHQAYQBkAG8AcgAgAEcAZQBuAGUAcgBhAGwABwAAAAcAAAAHAAAABAAAAAYAAAAHAAAABwAAAAQAAAADAAAACAAAAAYAAAAHAAAABgAAAAQAAAAGAAAAAwAAAEsAAABAAAAAMAAAAAUAAAAgAAAAAQAAAAEAAAAQAAAAAAAAAAAAAAAPAQAAgAAAAAAAAAAAAAAADwEAAIAAAAAlAAAADAAAAAIAAAAnAAAAGAAAAAUAAAAAAAAA////AAAAAAAlAAAADAAAAAUAAABMAAAAZAAAAAkAAABwAAAABQEAAHwAAAAJAAAAcAAAAP0AAAANAAAAIQDwAAAAAAAAAAAAAACAPwAAAAAAAAAAAACAPwAAAAAAAAAAAAAAAAAAAAAAAAAAAAAAAAAAAAAAAAAAJQAAAAwAAAAAAACAKAAAAAwAAAAFAAAAJQAAAAwAAAABAAAAGAAAAAwAAAAAAAAAEgAAAAwAAAABAAAAFgAAAAwAAAAAAAAAVAAAADwBAAAKAAAAcAAAAAQBAAB8AAAAAQAAABzH6EGO4+hBCgAAAHAAAAAoAAAATAAAAAQAAAAJAAAAcAAAAAYBAAB9AAAAnAAAAEYAaQByAG0AYQBkAG8AIABwAG8AcgA6ACAASgBVAEEATgAgAE0AQQBOAFUARQBMACAATQBBAEwARABPAE4AQQBEAE8AIABBAEQAUgBJAFoABgAAAAMAAAAEAAAACQAAAAYAAAAHAAAABwAAAAMAAAAHAAAABwAAAAQAAAADAAAAAwAAAAQAAAAIAAAABwAAAAgAAAADAAAACgAAAAcAAAAIAAAACAAAAAYAAAAFAAAAAwAAAAoAAAAHAAAABQAAAAgAAAAJAAAACAAAAAcAAAAIAAAACQAAAAMAAAAHAAAACAAAAAcAAAADAAAABgAAABYAAAAMAAAAAAAAACUAAAAMAAAAAgAAAA4AAAAUAAAAAAAAABAAAAAUAAAA</Object>
  <Object Id="idInvalidSigLnImg">AQAAAGwAAAAAAAAAAAAAAA4BAAB/AAAAAAAAAAAAAADOHgAAjw4AACBFTUYAAAEAnCEAALEAAAAGAAAAAAAAAAAAAAAAAAAAoAUAAIQDAACjAQAABgEAAAAAAAAAAAAAAAAAALhkBgBw/wMACgAAABAAAAAAAAAAAAAAAEsAAAAQAAAAAAAAAAUAAAAeAAAAGAAAAAAAAAAAAAAADwEAAIAAAAAnAAAAGAAAAAEAAAAAAAAAAAAAAAAAAAAlAAAADAAAAAEAAABMAAAAZAAAAAAAAAAAAAAADgEAAH8AAAAAAAAAAAAAAA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OAQAAfwAAAAAAAAAAAAAADwEAAIAAAAAhAPAAAAAAAAAAAAAAAIA/AAAAAAAAAAAAAIA/AAAAAAAAAAAAAAAAAAAAAAAAAAAAAAAAAAAAAAAAAAAlAAAADAAAAAAAAIAoAAAADAAAAAEAAAAnAAAAGAAAAAEAAAAAAAAA8PDwAAAAAAAlAAAADAAAAAEAAABMAAAAZAAAAAAAAAAAAAAADgEAAH8AAAAAAAAAAAAAAA8BAACAAAAAIQDwAAAAAAAAAAAAAACAPwAAAAAAAAAAAACAPwAAAAAAAAAAAAAAAAAAAAAAAAAAAAAAAAAAAAAAAAAAJQAAAAwAAAAAAACAKAAAAAwAAAABAAAAJwAAABgAAAABAAAAAAAAAPDw8AAAAAAAJQAAAAwAAAABAAAATAAAAGQAAAAAAAAAAAAAAA4BAAB/AAAAAAAAAAAAAAAPAQAAgAAAACEA8AAAAAAAAAAAAAAAgD8AAAAAAAAAAAAAgD8AAAAAAAAAAAAAAAAAAAAAAAAAAAAAAAAAAAAAAAAAACUAAAAMAAAAAAAAgCgAAAAMAAAAAQAAACcAAAAYAAAAAQAAAAAAAADw8PAAAAAAACUAAAAMAAAAAQAAAEwAAABkAAAAAAAAAAAAAAAOAQAAfwAAAAAAAAAAAAAADwEAAIAAAAAhAPAAAAAAAAAAAAAAAIA/AAAAAAAAAAAAAIA/AAAAAAAAAAAAAAAAAAAAAAAAAAAAAAAAAAAAAAAAAAAlAAAADAAAAAAAAIAoAAAADAAAAAEAAAAnAAAAGAAAAAEAAAAAAAAA////AAAAAAAlAAAADAAAAAEAAABMAAAAZAAAAAAAAAAAAAAADgEAAH8AAAAAAAAAAAAAAA8BAACAAAAAIQDwAAAAAAAAAAAAAACAPwAAAAAAAAAAAACAPwAAAAAAAAAAAAAAAAAAAAAAAAAAAAAAAAAAAAAAAAAAJQAAAAwAAAAAAACAKAAAAAwAAAABAAAAJwAAABgAAAABAAAAAAAAAP///wAAAAAAJQAAAAwAAAABAAAATAAAAGQAAAAAAAAAAAAAAA4BAAB/AAAAAAAAAAAAAAAP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AD89+38AAAAAPz37fwAAEwAAAAAAAAAAAF+O+38AABWweTz7fwAAIEJfjvt/AAATAAAAAAAAAAgXAAAAAAAAQAAAwPt/AAAAAF+O+38AAOeyeTz7fwAABAAAAAAAAAAgQl+O+38AAIC1uMLdAAAAEwAAAAAAAABIAAAAAAAAABQyID37fwAAkAM/Pft/AABANiA9+38AAAEAAAAAAAAA0FsgPft/AAAAAF+O+38AAAAAAAAAAAAAAAAAAAAAAAAAAAAAAAAAAAAAAAAAAAAAACq5zD8CAAAAAAAAAAAAAAAAAAAAAAAA+ba4wt0AAABdoHk8ZHYACAAAAAAlAAAADAAAAAEAAAAYAAAADAAAAP8AAAASAAAADAAAAAEAAAAeAAAAGAAAACIAAAAEAAAAcgAAABEAAAAlAAAADAAAAAEAAABUAAAAqAAAACMAAAAEAAAAcAAAABAAAAABAAAAHMfoQY7j6EEjAAAABAAAAA8AAABMAAAAAAAAAAAAAAAAAAAA//////////9sAAAARgBpAHIAbQBhACAAbgBvACAAdgDhAGwAaQBkAGEA2IcGAAAAAwAAAAQAAAAJAAAABgAAAAMAAAAHAAAABwAAAAMAAAAFAAAABgAAAAMAAAADAAAABwAAAAYAAABLAAAAQAAAADAAAAAFAAAAIAAAAAEAAAABAAAAEAAAAAAAAAAAAAAADwEAAIAAAAAAAAAAAAAAAA8BAACAAAAAUgAAAHABAAACAAAAEAAAAAcAAAAAAAAAAAAAALwCAAAAAAAAAQICIlMAeQBzAHQAZQBtAAAAAAAAAAAAAAAAAAAAAAAAAAAAAAAAAAAAAAAAAAAAAAAAAAAAAAAAAAAAAAAAAAAAAAAAAAAAQANoyj8CAAC43sSL+38AALjOuMLdAAAASK7Qi/t/AAAAAAAAAAAAAAAAAAAAAAAACQAAAAEAAAAJAAAAAAAAAAAAAAAAAAAAAAAAAAAAAAB6aI6+m00AAPycII77fwAAONC4wt0AAABQ6sXbPwIAAAAqucw/AgAA0LYp3gAAAAAAAAAAAAAAAAcAAAAAAAAAAAAAAAAAAACc0LjC3QAAANnQuMLdAAAAsaeti/t/AAAAAAAAAAAAAFoGHGwAAAAABAAAAAAAAABw5z/cPwIAAJzQuMLdAAAABwAAAD8CAAAAAAAAAAAAAAAAAAAAAAAAAAAAAAAAAAAR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LjexIv7fwAAKAAAAAAAAABIrtCL+38AAAAAAAAAAAAAAAAAAAAAAAADAAAAAAAAADS0QY/7fwAAAAAAAAAAAAAAAAAAAAAAAHrCgb6bTQAAAAAAAPt/AADgHTU1AAAAAOD///8AAAAAACq5zD8CAACQAQAAAAAAAAAAAAAAAAAABgAAAAAAAAAAAAAAAAAAAJxqt8LdAAAA2Wq3wt0AAACxp62L+38AAFAqDcE/AgAAcCVYNQAAAAAAZzM1+38AAABnMzX7fwAAnGq3wt0AAAAGAAAA3QAAAAAAAAAAAAAAAAAAAAAAAAAAAAAAAAAAAGAWVDVkdgAIAAAAACUAAAAMAAAAAwAAABgAAAAMAAAAAAAAABIAAAAMAAAAAQAAABYAAAAMAAAACAAAAFQAAABUAAAACgAAACcAAAAeAAAASgAAAAEAAAAcx+hBjuPoQQoAAABLAAAAAQAAAEwAAAAEAAAACQAAACcAAAAgAAAASwAAAFAAAABYANiH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UAAABHAAAAKQAAADMAAACtAAAAFQAAACEA8AAAAAAAAAAAAAAAgD8AAAAAAAAAAAAAgD8AAAAAAAAAAAAAAAAAAAAAAAAAAAAAAAAAAAAAAAAAACUAAAAMAAAAAAAAgCgAAAAMAAAABAAAAFIAAABwAQAABAAAAPD///8AAAAAAAAAAAAAAACQAQAAAAAAAQAAAABzAGUAZwBvAGUAIAB1AGkAAAAAAAAAAAAAAAAAAAAAAAAAAAAAAAAAAAAAAAAAAAAAAAAAAAAAAAAAAAAAAAAAAAAAANBqt8LdAAAAuN7Ei/t/AAAAAAAA3QAAAEiu0Iv7fwAAAAAAAAAAAAAAAAAAAAAAAAEAAAA/AgAAAQAAAAAAAAAAAAAAAAAAAAAAAAAAAAAAmsyBvptNAAAAAAAAAAAAAAAAAAAAAAAA8P///wAAAAAAKrnMPwIAAJABAAAAAAAAAAAAAAAAAAAJAAAAAAAAAAAAAAAAAAAAPGy3wt0AAAB5bLfC3QAAALGnrYv7fwAAAAAAAAAAAABwa7fCAAAAAAUAAAAAAAAAAAAAAAAAAAA8bLfC3QAAAAkAAAD7fwAAAAAAAAAAAAAAAAAAAAAAAAAAAAAAAAAAAAAAAGR2AAgAAAAAJQAAAAwAAAAEAAAAGAAAAAwAAAAAAAAAEgAAAAwAAAABAAAAHgAAABgAAAApAAAAMwAAANYAAABIAAAAJQAAAAwAAAAEAAAAVAAAAMwAAAAqAAAAMwAAANQAAABHAAAAAQAAABzH6EGO4+hBKgAAADMAAAAVAAAATAAAAAAAAAAAAAAAAAAAAP//////////eAAAAEoAdQBhAG4AIABNAGEAbgB1AGUAbAAgAE0AYQBsAGQAbwBuAGEAZABvAAAABgAAAAkAAAAIAAAACQAAAAQAAAAOAAAACAAAAAkAAAAJAAAACAAAAAQAAAAEAAAADgAAAAgAAAAEAAAACQAAAAkAAAAJAAAACAAAAAkAAAAJAAAASwAAAEAAAAAwAAAABQAAACAAAAABAAAAAQAAABAAAAAAAAAAAAAAAA8BAACAAAAAAAAAAAAAAAAPAQAAgAAAACUAAAAMAAAAAgAAACcAAAAYAAAABQAAAAAAAAD///8AAAAAACUAAAAMAAAABQAAAEwAAABkAAAAAAAAAFAAAAAOAQAAfAAAAAAAAABQAAAADw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gAAAAKAAAAUAAAAKAAAABcAAAAAQAAABzH6EGO4+hBCgAAAFAAAAAaAAAATAAAAAAAAAAAAAAAAAAAAP//////////gAAAAEMALgBQAC4AIABKAHUAYQBuACAATQBhAG4AdQBlAGwAIABNAGEAbABkAG8AbgBhAGQAbwAHAAAAAwAAAAYAAAADAAAAAwAAAAQAAAAHAAAABgAAAAcAAAADAAAACgAAAAYAAAAHAAAABwAAAAYAAAADAAAAAwAAAAoAAAAGAAAAAwAAAAcAAAAHAAAABwAAAAYAAAAHAAAABwAAAEsAAABAAAAAMAAAAAUAAAAgAAAAAQAAAAEAAAAQAAAAAAAAAAAAAAAPAQAAgAAAAAAAAAAAAAAADw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KwAAAAKAAAAYAAAAGUAAABsAAAAAQAAABzH6EGO4+hBCgAAAGAAAAAQAAAATAAAAAAAAAAAAAAAAAAAAP//////////bAAAAEMAbwBuAHQAYQBkAG8AcgAgAEcAZQBuAGUAcgBhAGwABwAAAAcAAAAHAAAABAAAAAYAAAAHAAAABwAAAAQAAAADAAAACAAAAAYAAAAHAAAABgAAAAQAAAAGAAAAAwAAAEsAAABAAAAAMAAAAAUAAAAgAAAAAQAAAAEAAAAQAAAAAAAAAAAAAAAPAQAAgAAAAAAAAAAAAAAADwEAAIAAAAAlAAAADAAAAAIAAAAnAAAAGAAAAAUAAAAAAAAA////AAAAAAAlAAAADAAAAAUAAABMAAAAZAAAAAkAAABwAAAABQEAAHwAAAAJAAAAcAAAAP0AAAANAAAAIQDwAAAAAAAAAAAAAACAPwAAAAAAAAAAAACAPwAAAAAAAAAAAAAAAAAAAAAAAAAAAAAAAAAAAAAAAAAAJQAAAAwAAAAAAACAKAAAAAwAAAAFAAAAJQAAAAwAAAABAAAAGAAAAAwAAAAAAAAAEgAAAAwAAAABAAAAFgAAAAwAAAAAAAAAVAAAADwBAAAKAAAAcAAAAAQBAAB8AAAAAQAAABzH6EGO4+hBCgAAAHAAAAAoAAAATAAAAAQAAAAJAAAAcAAAAAYBAAB9AAAAnAAAAEYAaQByAG0AYQBkAG8AIABwAG8AcgA6ACAASgBVAEEATgAgAE0AQQBOAFUARQBMACAATQBBAEwARABPAE4AQQBEAE8AIABBAEQAUgBJAFoABgAAAAMAAAAEAAAACQAAAAYAAAAHAAAABwAAAAMAAAAHAAAABwAAAAQAAAADAAAAAwAAAAQAAAAIAAAABwAAAAgAAAADAAAACgAAAAcAAAAIAAAACAAAAAYAAAAFAAAAAwAAAAoAAAAHAAAABQAAAAgAAAAJAAAACAAAAAcAAAAIAAAACQAAAAMAAAAHAAAACAAAAAcAAAADAAAABgAAABYAAAAMAAAAAAAAACUAAAAMAAAAAgAAAA4AAAAUAAAAAAAAABAAAAAUAAAA</Object>
</Signature>
</file>

<file path=_xmlsignatures/sig10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mjy8FlTZfBFZZwCwcxM17HEECJyBEKkSFA1rXLvWeAM=</DigestValue>
    </Reference>
    <Reference Type="http://www.w3.org/2000/09/xmldsig#Object" URI="#idOfficeObject">
      <DigestMethod Algorithm="http://www.w3.org/2001/04/xmlenc#sha256"/>
      <DigestValue>JCxgGUMz6OM//egKqw78bbhj8Izb8GhRp6C9GCXJeS4=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8iaPlIECqLdE9fml/8c7Bh7CGhtpCTMnfevrfEFru2Y=</DigestValue>
    </Reference>
    <Reference Type="http://www.w3.org/2000/09/xmldsig#Object" URI="#idValidSigLnImg">
      <DigestMethod Algorithm="http://www.w3.org/2001/04/xmlenc#sha256"/>
      <DigestValue>gOD7wHkMPqzsBXgEbFB+CT7lgPJt2LRojieMx7tFlOk=</DigestValue>
    </Reference>
    <Reference Type="http://www.w3.org/2000/09/xmldsig#Object" URI="#idInvalidSigLnImg">
      <DigestMethod Algorithm="http://www.w3.org/2001/04/xmlenc#sha256"/>
      <DigestValue>tejSR0qNqdv7gltb8wHi/RKbY8mDH+7dXDymvBxQKP8=</DigestValue>
    </Reference>
  </SignedInfo>
  <SignatureValue>fYilGU98X1ohSdDrO+mtfFkG/na3EM99AKNDB5e3WngO6aOeU7hn0DKSh1y5YauYaC4Emyk2eNkQ
KOgEBA8dp8ySGk7YJBoReZx9BO0d1UsxNx632paVMl75BdF25VNY2hcf0z4Ua0/AkphceWz8nXWT
Yld9KcPMTtOjoTqaHmI13+ZG9OuzeMS1tVe+Q+WPzDLBZJGyrKOhcqfGIwJK64lElbhwrzkpQ0C0
yvXZecEH9uT//Bh6xbPlcnyWJMVywBFLGVADBcf4nsP59b4JcGRkASgoUZZw9WnUE9kkkTSNLyag
wHpnqxFoXHTY5AHF3xpwb2wNCuBUjg9XGC6pjA==</SignatureValue>
  <KeyInfo>
    <X509Data>
      <X509Certificate>MIIIijCCBnKgAwIBAgIIGW4Ln3pYCsIwDQYJKoZIhvcNAQELBQAwWjEaMBgGA1UEAwwRQ0EtRE9DVU1FTlRBIFMuQS4xFjAUBgNVBAUTDVJVQzgwMDUwMTcyLTExFzAVBgNVBAoMDkRPQ1VNRU5UQSBTLkEuMQswCQYDVQQGEwJQWTAeFw0yMzA5MTIyMTExMDBaFw0yNTA5MTEyMTExMDBaMIG7MSQwIgYDVQQDDBtESUVHTyBSQUZBRUwgU0VHT1ZJQSBFTkNJU08xEjAQBgNVBAUTCUNJMjMwNDY1NTEVMBMGA1UEKgwMRElFR08gUkFGQUVMMRcwFQYDVQQEDA5TRUdPVklBIEVOQ0lTTzELMAkGA1UECwwCRjIxNTAzBgNVBAoMLENFUlRJRklDQURPIENVQUxJRklDQURPIERFIEZJUk1BIEVMRUNUUk9OSUNBMQswCQYDVQQGEwJQWTCCASIwDQYJKoZIhvcNAQEBBQADggEPADCCAQoCggEBAMw5b7tzJsk8uJGZpVBOFdDrtsLsvocokWs0F9a0C0k6uR9Z7j8wAR7YC+JWBg4uLjqcOIrWhJpnqt6+36F8o/10m22vcOB/52ZpT5SMBGDEZ3k2/WlQ7B7UCUOSVAXqMS2VmrZJVCxrcqQbhfRHVge9QNdKlnZ/wc6D28Ut2rFVS7tTwoSDm243s5N+OqVrsbGq6suLqWOvRXhBvVWKWz6Ojkm2da2fMbHY1nBpb0ebQfoha12anU4ICDSdGqrKzc0MxmKIb5fgkl59soEREpEvr773bpCHF62IhWCoTvC/ry5XBUM3D99JM7vhj53efZ1YTTtcF+qRgONTqjGn+RUCAwEAAaOCA/AwggPsMAwGA1UdEwEB/wQCMAAwHwYDVR0jBBgwFoAUoT2FK83YLJYfOQIMn1M7WNiVC3swgZQGCCsGAQUFBwEBBIGHMIGEMFUGCCsGAQUFBzAChklodHRwczovL3d3dy5kaWdpdG8uY29tLnB5L3VwbG9hZHMvY2VydGlmaWNhZG8tZG9jdW1lbnRhLXNhLTE1MzUxMTc3NzEuY3J0MCsGCCsGAQUFBzABhh9odHRwczovL3d3dy5kaWdpdG8uY29tLnB5L29jc3AvMFMGA1UdEQRMMEqBHGRfc2Vnb3ZpYUB1bml2ZXJzaXRhcmlhLmNvb3C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S5fSO6mYWyWfX22zowMSjYbj9fVDAOBgNVHQ8BAf8EBAMCBeAwDQYJKoZIhvcNAQELBQADggIBABRhb2IMoPaWU9xbxKFQMs6rSXoMS3WyUhjl1FMGF6p72vE9VYmKQF9LkRM3uuu2ulFESPtnyU3cCOKAalcLIRRxKTua3cCdsGoI43zunuP+cJX3bybEut4xJrwrxZCoyI51EZsi7lZx18qPfuQocqhtpUnHfLrOLdX+lF2//0ViwNgCQ8wmC0CHtx53gDqt9BRw6k+QIVFRcevCe6tbcMu1/hGIoL6MZrIRPHya+PZKVXm7s8bs6deornsVmrQMUYhtQwfiQ2hvX2muyR4QYDUjgOwTUeXKavpRmwggxd3Qq1rcWk4Lyg0GzHBJCM4VltG3QRGhl65MoC9+2AYC+2y4uZY0Z3GA3VLQACSog/Zgk9Asfw6YPWFFlP8Cb21QC+qHJaAOk4Ky/B9/AyNsCs9DlmUl7KbiBdMTxf1ati8oHB7Q1+ZP710QlNrvPe1W5fowIlUwkTLZQb6tM0EXxQdfGdLkHbhyRKQ/bTQCDFLHBQLfho1BUbkf1EzKP+cAZ//x2NyT8HHBpOBkATVNuEx0iztV+FmcCJAUi0xOxYNlYIAA4MBuDRDk3xZM9loZl6eRlAqcmrEC3VK0rEtesLDYcpGD/NBBFvS4TkLOXNrKwW1uWonfMcFfAdIVABD/MKyLky/vsB29t+RAEz6PdsaYKkVMbJWp0pu/ho7hsazn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N1bR8OrRGzaDYAlVkcyb2AEE2Q/Ayk/8yA18Cx6c0bU=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QOiMhXK36ocvrFynaQ/tRPHzY2rZenfN9VmQpFOJDKE=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IAr9SGDWF5E3dqvG3jsCKNecT1gVg09I2mP3RORQljQ=</DigestValue>
      </Reference>
      <Reference URI="/xl/drawings/vmlDrawing2.vml?ContentType=application/vnd.openxmlformats-officedocument.vmlDrawing">
        <DigestMethod Algorithm="http://www.w3.org/2001/04/xmlenc#sha256"/>
        <DigestValue>B7/MNPyMR86fkVr57+vaVNCoAOI83xQB1D1GmNMGBNA=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uU27ulwvDJXt+BzpXcc+BJGO5FeNxlQj7etkkTx2fZ8=</DigestValue>
      </Reference>
      <Reference URI="/xl/media/image2.emf?ContentType=image/x-emf">
        <DigestMethod Algorithm="http://www.w3.org/2001/04/xmlenc#sha256"/>
        <DigestValue>W80mKm3tW6knoEHy7LC4M5tyNC5n+HUV3So14RYNYN0=</DigestValue>
      </Reference>
      <Reference URI="/xl/media/image3.emf?ContentType=image/x-emf">
        <DigestMethod Algorithm="http://www.w3.org/2001/04/xmlenc#sha256"/>
        <DigestValue>kAGZtjYH50Pn+8N1ApNJz7cZqTLg1F1vha6LgKnMLFU=</DigestValue>
      </Reference>
      <Reference URI="/xl/media/image4.emf?ContentType=image/x-emf">
        <DigestMethod Algorithm="http://www.w3.org/2001/04/xmlenc#sha256"/>
        <DigestValue>Jpr6Xj/y2rtUOCryVcUl274OV7KwOoKqA6y4lv7FKzY=</DigestValue>
      </Reference>
      <Reference URI="/xl/media/image5.emf?ContentType=image/x-emf">
        <DigestMethod Algorithm="http://www.w3.org/2001/04/xmlenc#sha256"/>
        <DigestValue>CF5F6ms70NNff6f05Idj0SXmCUUBLlAUkzKPLlVqOKM=</DigestValue>
      </Reference>
      <Reference URI="/xl/media/image6.emf?ContentType=image/x-emf">
        <DigestMethod Algorithm="http://www.w3.org/2001/04/xmlenc#sha256"/>
        <DigestValue>NaWWQxydcRoUaewN7Qqj+YWrR+NjJq7xvH6ScSg1qNM=</DigestValue>
      </Reference>
      <Reference URI="/xl/media/image7.emf?ContentType=image/x-emf">
        <DigestMethod Algorithm="http://www.w3.org/2001/04/xmlenc#sha256"/>
        <DigestValue>7jxQ/ZMkXB1uvZSqjGMERIfsia9PIzrAvZCs+45T9JI=</DigestValue>
      </Reference>
      <Reference URI="/xl/media/image8.emf?ContentType=image/x-emf">
        <DigestMethod Algorithm="http://www.w3.org/2001/04/xmlenc#sha256"/>
        <DigestValue>ML3S1WwFydVUVBep9lOK+aZqzVWBv4q+L1Gm7VSrNkk=</DigestValue>
      </Reference>
      <Reference URI="/xl/media/image9.emf?ContentType=image/x-emf">
        <DigestMethod Algorithm="http://www.w3.org/2001/04/xmlenc#sha256"/>
        <DigestValue>rhH+ZZ+l2/L+eFyAXly+w9tQYfpF/hASechnBw3C3kg=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FihBCJ+g3t0OjR75vleMoA1N8nQclEo2/VxuiVEMmfg=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XdcEtwwENfP022s91iN+pMrgwkYzDt8lUSg7bFsAsYg=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aFhlfvRGaMwXbTGUhuYMQRK9S0N7F3mEljD4chEDklQ=</DigestValue>
      </Reference>
      <Reference URI="/xl/worksheets/sheet2.xml?ContentType=application/vnd.openxmlformats-officedocument.spreadsheetml.worksheet+xml">
        <DigestMethod Algorithm="http://www.w3.org/2001/04/xmlenc#sha256"/>
        <DigestValue>oglkkXRndmqmSG9LCNrXwmwRd9auGITNTIO3mdll9gc=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2024-05-23T17:45:28Z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{24CFD1EC-A77D-47D0-ACD5-F94330722A64}</SetupID>
          <SignatureText>Diego Segovia</SignatureText>
          <SignatureImage/>
          <SignatureComments/>
          <WindowsVersion>10.0</WindowsVersion>
          <OfficeVersion>16.0.17531/26</OfficeVersion>
          <ApplicationVersion>16.0.17531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2024-05-23T17:45:28Z</xd:SigningTime>
          <xd:SigningCertificate>
            <xd:Cert>
              <xd:CertDigest>
                <DigestMethod Algorithm="http://www.w3.org/2001/04/xmlenc#sha256"/>
                <DigestValue>5mys7g0OyKVFvenE2LRJeO+ktd0NqSOqZPUBIHcAB0Q=</DigestValue>
              </xd:CertDigest>
              <xd:IssuerSerial>
                <X509IssuerName>C=PY, O=DOCUMENTA S.A., SERIALNUMBER=RUC80050172-1, CN=CA-DOCUMENTA S.A.</X509IssuerName>
                <X509SerialNumber>1832414877966666434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kQwAACBFTUYAAAEA7Bs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oOuj/H8AAACg66P8fwAAEwAAAAAAAAAAAGMJ/X8AANXFJaP8fwAAMBZjCf1/AAATAAAAAAAAAAgXAAAAAAAAQAAAwPx/AAAAAGMJ/X8AAKfIJaP8fwAABAAAAAAAAAAwFmMJ/X8AAKC0sBGwAAAAEwAAAAAAAABIAAAAAAAAANS2zKP8fwAAkKPro/x/AAAAu8yj/H8AAAEAAAAAAAAAkODMo/x/AAAAAGMJ/X8AAAAAAAAAAAAAAAAAAAAAAAAAAAAAAAAAAECc4xRmAgAAazG2CP1/AACAtbARsAAAABm2sBGwAAAAAAAAAAAAAAC4trARZHYACAAAAAAlAAAADAAAAAEAAAAYAAAADAAAAAAAAAASAAAADAAAAAEAAAAeAAAAGAAAAMMAAAAEAAAA9wAAABEAAAAlAAAADAAAAAEAAABUAAAAhAAAAMQAAAAEAAAA9QAAABAAAAABAAAA0XbJQasKyUHEAAAABAAAAAkAAABMAAAAAAAAAAAAAAAAAAAA//////////9gAAAAMgAzAC8ANQAvADIAMAAyADQA0ZEGAAAABgAAAAQAAAAGAAAABAAAAAYAAAAGAAAABgAAAAYAAABLAAAAQAAAADAAAAAFAAAAIAAAAAEAAAABAAAAEAAAAAAAAAAAAAAAAAEAAIAAAAAAAAAAAAAAAAABAACAAAAAUgAAAHABAAACAAAAEAAAAAcAAAAAAAAAAAAAALwCAAAAAAAAAQICIlMAeQBzAHQAZQBtAAAAAAAAAAAAAAAAAAAAAAAAAAAAAAAAAAAAAAAAAAAAAAAAAAAAAAAAAAAAAAAAAAAAAAAAAAAAoM63AGYCAAAAAAAAAAAAAAEAAAAAAAAA0G7cCP1/AAAAAAAAAAAAABBAYwn9fwAACQAAAAEAAAAJAAAAAAAAAAAAAAAAAAAAAAAAAAAAAAAkutxSEckAAKAXrxGwAAAAmNCSGGYCAABA/L4cZgIAAECc4xRmAgAAIB2vEQAAAAAAAAAAAAAAAAcAAAAAAAAAAAAAAAAAAAAMGa8RsAAAAEkZrxGwAAAA0c2yCP1/AACQAQAAAAAAAQAAAAAAAHIAaQBhAGwAAAAAAAAAAAAAAECc4xRmAgAAazG2CP1/AACwGK8RsAAAAEkZrxGwAAAAQPy+HGYCAADQGa8R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LcAZgIAAFkXrxGwAAAAAwAAAAAAAADQbtwI/X8AAAAAAAAAAAAAAQAAAPx/AAAoAAAAAAAAAAAAAAD8fwAAAAAAAAAAAAAAAAAAAAAAAJS53FIRyQAAAAFpGGYCAAAAAWkYZgIAAOD///8AAAAAQJzjFGYCAACQAQAAAAAAAAAAAAAAAAAABgAAAAAAAAAAAAAAAAAAAJwYrxGwAAAA2RivEbAAAADRzbII/X8AAOAAtaL8fwAA8FrPHAAAAADwWs8cZgIAAAEYrxGwAAAAQJzjFGYCAABrMbYI/X8AAEAYrxGwAAAA2RivEbAAAAAgR20YZgIAAHgZrxFkdgAIAAAAACUAAAAMAAAAAwAAABgAAAAMAAAAAAAAABIAAAAMAAAAAQAAABYAAAAMAAAACAAAAFQAAABUAAAACgAAACcAAAAeAAAASgAAAAEAAADRdslBqwrJQQoAAABLAAAAAQAAAEwAAAAEAAAACQAAACcAAAAgAAAASwAAAFAAAABYAN2i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I4AAABHAAAAKQAAADMAAABmAAAAFQAAACEA8AAAAAAAAAAAAAAAgD8AAAAAAAAAAAAAgD8AAAAAAAAAAAAAAAAAAAAAAAAAAAAAAAAAAAAAAAAAACUAAAAMAAAAAAAAgCgAAAAMAAAABAAAAFIAAABwAQAABAAAAPD///8AAAAAAAAAAAAAAACQAQAAAAAAAQAAAABzAGUAZwBvAGUAIAB1AGkAAAAAAAAAAAAAAAAAAAAAAAAAAAAAAAAAAAAAAAAAAAAAAAAAAAAAAAAAAAAAAAAAAAAAAMAYrxGwAAAA+uoUovx/AAAAAAAAsAAAANBu3Aj9fwAAAAAAAAAAAAANAAAAAAAAAAEAAABmAgAAAQAAAAAAAAAAAAAAAAAAAAAAAAAAAAAABLvcUhHJAACtr/+h/H8AAAAAgD/8fwAA8P///wAAAABAnOMUZgIAAJABAAAAAAAAAAAAAAAAAAAJAAAAAAAAAAAAAAAAAAAALBqvEbAAAABpGq8RsAAAANHNsgj9fwAAQHvHAmYCAABgGa8RAAAAAAUAAAAAAAAAAAAAAAAAAABAnOMUZgIAAGsxtgj9fwAA0BmvEbAAAABpGq8RsAAAAMDovhxmAgAACBuvEWR2AAgAAAAAJQAAAAwAAAAEAAAAGAAAAAwAAAAAAAAAEgAAAAwAAAABAAAAHgAAABgAAAApAAAAMwAAAI8AAABIAAAAJQAAAAwAAAAEAAAAVAAAAJwAAAAqAAAAMwAAAI0AAABHAAAAAQAAANF2yUGrCslBKgAAADMAAAANAAAATAAAAAAAAAAAAAAAAAAAAP//////////aAAAAEQAaQBlAGcAbwAgAFMAZQBnAG8AdgBpAGEAg5ALAAAABAAAAAgAAAAJAAAACQAAAAQAAAAJAAAACAAAAAkAAAAJAAAACAAAAAQAAAAI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wAAAAKAAAAUAAAAIsAAABcAAAAAQAAANF2yUGrCslBCgAAAFAAAAAYAAAATAAAAAAAAAAAAAAAAAAAAP//////////fAAAAEMALgBQAC4AIABBAGIAbwBnAC4AIABEAGkAZQBnAG8AIABTAGUAZwBvAHYAaQBhAAcAAAADAAAABgAAAAMAAAADAAAABwAAAAcAAAAHAAAABwAAAAMAAAADAAAACAAAAAMAAAAGAAAABwAAAAcAAAADAAAABgAAAAYAAAAHAAAABwAAAAUAAAAD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0AAABsAAAAAQAAANF2yUGrCslBCgAAAGAAAAAPAAAATAAAAAAAAAAAAAAAAAAAAP//////////bAAAAEcAZQByAGUAbgB0AGUAIABHAGUAbgBlAHIAYQBsANvICAAAAAYAAAAEAAAABgAAAAcAAAAEAAAABgAAAAMAAAAIAAAABgAAAAcAAAAGAAAABAAAAAYAAAADAAAASwAAAEAAAAAwAAAABQAAACAAAAABAAAAAQAAABAAAAAAAAAAAAAAAAABAACAAAAAAAAAAAAAAAAAAQAAgAAAACUAAAAMAAAAAgAAACcAAAAYAAAABQAAAAAAAAD///8AAAAAACUAAAAMAAAABQAAAEwAAABkAAAACQAAAHAAAAD1AAAAfAAAAAkAAABwAAAA7QAAAA0AAAAhAPAAAAAAAAAAAAAAAIA/AAAAAAAAAAAAAIA/AAAAAAAAAAAAAAAAAAAAAAAAAAAAAAAAAAAAAAAAAAAlAAAADAAAAAAAAIAoAAAADAAAAAUAAAAlAAAADAAAAAEAAAAYAAAADAAAAAAAAAASAAAADAAAAAEAAAAWAAAADAAAAAAAAABUAAAAPAEAAAoAAABwAAAA9AAAAHwAAAABAAAA0XbJQasKyUEKAAAAcAAAACgAAABMAAAABAAAAAkAAABwAAAA9gAAAH0AAACcAAAARgBpAHIAbQBhAGQAbwAgAHAAbwByADoAIABEAEkARQBHAE8AIABSAEEARgBBAEUATAAgAFMARQBHAE8AVgBJAEEAIABFAE4AQwBJAFMATwAGAAAAAwAAAAQAAAAJAAAABgAAAAcAAAAHAAAAAwAAAAcAAAAHAAAABAAAAAMAAAADAAAACAAAAAMAAAAGAAAACAAAAAkAAAADAAAABwAAAAcAAAAGAAAABwAAAAYAAAAFAAAAAwAAAAYAAAAGAAAACAAAAAkAAAAHAAAAAwAAAAcAAAADAAAABgAAAAgAAAAHAAAAAwAAAAYAAAAJAAAAFgAAAAwAAAAAAAAAJQAAAAwAAAACAAAADgAAABQAAAAAAAAAEAAAABQAAAA=</Object>
  <Object Id="idInvalidSigLnImg">AQAAAGwAAAAAAAAAAAAAAP8AAAB/AAAAAAAAAAAAAAAvGQAAkQwAACBFTUYAAAEAXCE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oOuj/H8AAACg66P8fwAAEwAAAAAAAAAAAGMJ/X8AANXFJaP8fwAAMBZjCf1/AAATAAAAAAAAAAgXAAAAAAAAQAAAwPx/AAAAAGMJ/X8AAKfIJaP8fwAABAAAAAAAAAAwFmMJ/X8AAKC0sBGwAAAAEwAAAAAAAABIAAAAAAAAANS2zKP8fwAAkKPro/x/AAAAu8yj/H8AAAEAAAAAAAAAkODMo/x/AAAAAGMJ/X8AAAAAAAAAAAAAAAAAAAAAAAAAAAAAAAAAAECc4xRmAgAAazG2CP1/AACAtbARsAAAABm2sBGwAAAAAAAAAAAAAAC4trAR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oM63AGYCAAAAAAAAAAAAAAEAAAAAAAAA0G7cCP1/AAAAAAAAAAAAABBAYwn9fwAACQAAAAEAAAAJAAAAAAAAAAAAAAAAAAAAAAAAAAAAAAAkutxSEckAAKAXrxGwAAAAmNCSGGYCAABA/L4cZgIAAECc4xRmAgAAIB2vEQAAAAAAAAAAAAAAAAcAAAAAAAAAAAAAAAAAAAAMGa8RsAAAAEkZrxGwAAAA0c2yCP1/AACQAQAAAAAAAQAAAAAAAHIAaQBhAGwAAAAAAAAAAAAAAECc4xRmAgAAazG2CP1/AACwGK8RsAAAAEkZrxGwAAAAQPy+HGYCAADQGa8R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LcAZgIAAFkXrxGwAAAAAwAAAAAAAADQbtwI/X8AAAAAAAAAAAAAAQAAAPx/AAAoAAAAAAAAAAAAAAD8fwAAAAAAAAAAAAAAAAAAAAAAAJS53FIRyQAAAAFpGGYCAAAAAWkYZgIAAOD///8AAAAAQJzjFGYCAACQAQAAAAAAAAAAAAAAAAAABgAAAAAAAAAAAAAAAAAAAJwYrxGwAAAA2RivEbAAAADRzbII/X8AAOAAtaL8fwAA8FrPHAAAAADwWs8cZgIAAAEYrxGwAAAAQJzjFGYCAABrMbYI/X8AAEAYrxGwAAAA2RivEbAAAAAgR20YZgIAAHgZrx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I4AAABHAAAAKQAAADMAAABmAAAAFQAAACEA8AAAAAAAAAAAAAAAgD8AAAAAAAAAAAAAgD8AAAAAAAAAAAAAAAAAAAAAAAAAAAAAAAAAAAAAAAAAACUAAAAMAAAAAAAAgCgAAAAMAAAABAAAAFIAAABwAQAABAAAAPD///8AAAAAAAAAAAAAAACQAQAAAAAAAQAAAABzAGUAZwBvAGUAIAB1AGkAAAAAAAAAAAAAAAAAAAAAAAAAAAAAAAAAAAAAAAAAAAAAAAAAAAAAAAAAAAAAAAAAAAAAAMAYrxGwAAAA+uoUovx/AAAAAAAAsAAAANBu3Aj9fwAAAAAAAAAAAAANAAAAAAAAAAEAAABmAgAAAQAAAAAAAAAAAAAAAAAAAAAAAAAAAAAABLvcUhHJAACtr/+h/H8AAAAAgD/8fwAA8P///wAAAABAnOMUZgIAAJABAAAAAAAAAAAAAAAAAAAJAAAAAAAAAAAAAAAAAAAALBqvEbAAAABpGq8RsAAAANHNsgj9fwAAQHvHAmYCAABgGa8RAAAAAAUAAAAAAAAAAAAAAAAAAABAnOMUZgIAAGsxtgj9fwAA0BmvEbAAAABpGq8RsAAAAMDovhxmAgAACBuvEWR2AAgAAAAAJQAAAAwAAAAEAAAAGAAAAAwAAAAAAAAAEgAAAAwAAAABAAAAHgAAABgAAAApAAAAMwAAAI8AAABIAAAAJQAAAAwAAAAEAAAAVAAAAJwAAAAqAAAAMwAAAI0AAABHAAAAAQAAANF2yUGrCslBKgAAADMAAAANAAAATAAAAAAAAAAAAAAAAAAAAP//////////aAAAAEQAaQBlAGcAbwAgAFMAZQBnAG8AdgBpAGEAAAALAAAABAAAAAgAAAAJAAAACQAAAAQAAAAJAAAACAAAAAkAAAAJAAAACAAAAAQAAAAI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wAAAAKAAAAUAAAAIsAAABcAAAAAQAAANF2yUGrCslBCgAAAFAAAAAYAAAATAAAAAAAAAAAAAAAAAAAAP//////////fAAAAEMALgBQAC4AIABBAGIAbwBnAC4AIABEAGkAZQBnAG8AIABTAGUAZwBvAHYAaQBhAAcAAAADAAAABgAAAAMAAAADAAAABwAAAAcAAAAHAAAABwAAAAMAAAADAAAACAAAAAMAAAAGAAAABwAAAAcAAAADAAAABgAAAAYAAAAHAAAABwAAAAUAAAAD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0AAABsAAAAAQAAANF2yUGrCslBCgAAAGAAAAAPAAAATAAAAAAAAAAAAAAAAAAAAP//////////bAAAAEcAZQByAGUAbgB0AGUAIABHAGUAbgBlAHIAYQBsAB6RCAAAAAYAAAAEAAAABgAAAAcAAAAEAAAABgAAAAMAAAAIAAAABgAAAAcAAAAGAAAABAAAAAYAAAADAAAASwAAAEAAAAAwAAAABQAAACAAAAABAAAAAQAAABAAAAAAAAAAAAAAAAABAACAAAAAAAAAAAAAAAAAAQAAgAAAACUAAAAMAAAAAgAAACcAAAAYAAAABQAAAAAAAAD///8AAAAAACUAAAAMAAAABQAAAEwAAABkAAAACQAAAHAAAAD1AAAAfAAAAAkAAABwAAAA7QAAAA0AAAAhAPAAAAAAAAAAAAAAAIA/AAAAAAAAAAAAAIA/AAAAAAAAAAAAAAAAAAAAAAAAAAAAAAAAAAAAAAAAAAAlAAAADAAAAAAAAIAoAAAADAAAAAUAAAAlAAAADAAAAAEAAAAYAAAADAAAAAAAAAASAAAADAAAAAEAAAAWAAAADAAAAAAAAABUAAAAPAEAAAoAAABwAAAA9AAAAHwAAAABAAAA0XbJQasKyUEKAAAAcAAAACgAAABMAAAABAAAAAkAAABwAAAA9gAAAH0AAACcAAAARgBpAHIAbQBhAGQAbwAgAHAAbwByADoAIABEAEkARQBHAE8AIABSAEEARgBBAEUATAAgAFMARQBHAE8AVgBJAEEAIABFAE4AQwBJAFMATwAGAAAAAwAAAAQAAAAJAAAABgAAAAcAAAAHAAAAAwAAAAcAAAAHAAAABAAAAAMAAAADAAAACAAAAAMAAAAGAAAACAAAAAkAAAADAAAABwAAAAcAAAAGAAAABwAAAAYAAAAFAAAAAwAAAAYAAAAGAAAACAAAAAkAAAAHAAAAAwAAAAcAAAADAAAABgAAAAgAAAAHAAAAAwAAAAYAAAAJAAAAFgAAAAwAAAAAAAAAJQAAAAwAAAACAAAADgAAABQAAAAAAAAAEAAAABQAAAA=</Object>
</Signature>
</file>

<file path=_xmlsignatures/sig1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1vLrntmnB+GZbAkINij1q1jzist19nVewedHJjV4WBw=</DigestValue>
    </Reference>
    <Reference Type="http://www.w3.org/2000/09/xmldsig#Object" URI="#idOfficeObject">
      <DigestMethod Algorithm="http://www.w3.org/2001/04/xmlenc#sha256"/>
      <DigestValue>xxYixuIQgtI0GHmspCcz+WW4GgIq2hD5HzOhP6D2oMU=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a6b4PoaVJR170Zgk2UNgyVqT71HWB01DtPkK9qBHeIw=</DigestValue>
    </Reference>
    <Reference Type="http://www.w3.org/2000/09/xmldsig#Object" URI="#idValidSigLnImg">
      <DigestMethod Algorithm="http://www.w3.org/2001/04/xmlenc#sha256"/>
      <DigestValue>WB1q4+UOb+J5l/P0TY3F9Kx/aXXazf29LiR+e4Kt5vM=</DigestValue>
    </Reference>
    <Reference Type="http://www.w3.org/2000/09/xmldsig#Object" URI="#idInvalidSigLnImg">
      <DigestMethod Algorithm="http://www.w3.org/2001/04/xmlenc#sha256"/>
      <DigestValue>cmXY/JfFVUMZR4B2rWU7xjhlUOeNBhR4ioSOTGXqZwc=</DigestValue>
    </Reference>
  </SignedInfo>
  <SignatureValue>CuylalJc3E8VPFHEHPpP/mpVs0EBWeQLyTAdwyiSpJy6203Mh8WKR94HsnD8xUdznnVu/zV7Ya/z
HlV1eO963cuvs6NuXRBk11SvOeDJynyZkCGAtlfpgkqxXgNdU07xyDMJ40VrmtKsuL6uQBJzHlXO
+T1FNFBC9hxMpKcuUzwooB/otg9NWcZ8KRXNyL80ej2Z1KekNIe5tpESct+H1FlXYanzF1UCu7CR
c6tlaI3MydB5gH74W0XPONhXdZLiaupiPlzWv6qduF8eDoLMo3dADLpfdcBXym9+rV2tJQf2V8k6
wL3YtktQBY0LFNAt+kaS7qdtUZO79V6gcdQ6nw==</SignatureValue>
  <KeyInfo>
    <X509Data>
      <X509Certificate>MIIIoTCCBomgAwIBAgIIVQusqwUd/0kwDQYJKoZIhvcNAQELBQAwWjEaMBgGA1UEAwwRQ0EtRE9DVU1FTlRBIFMuQS4xFjAUBgNVBAUTDVJVQzgwMDUwMTcyLTExFzAVBgNVBAoMDkRPQ1VNRU5UQSBTLkEuMQswCQYDVQQGEwJQWTAeFw0yMzEwMDkxODIyMDBaFw0yNTEwMDgxODIyMDBaMIHNMS0wKwYDVQQDDCRQQVRSSUNJQSBST1NTQU5OQSBFU1RJR0FSUklCSUEgUk9NQU4xEjAQBgNVBAUTCUNJMTg0NDQyOTEaMBgGA1UEKgwRUEFUUklDSUEgUk9TU0FOTkExGzAZBgNVBAQMEkVTVElHQVJSSUJJQSBST01BTjELMAkGA1UECwwCRjIxNTAzBgNVBAoMLENFUlRJRklDQURPIENVQUxJRklDQURPIERFIEZJUk1BIEVMRUNUUk9OSUNBMQswCQYDVQQGEwJQWTCCASIwDQYJKoZIhvcNAQEBBQADggEPADCCAQoCggEBAJ6Aat32EutSS7qPbjpPm4YOH1vWZIbbzMz/iK9r71UbX7xYx6hmeAjNUWhDqr+twVOTC7x9zctha2Xh5ansJtpqUiS3R6fQvY4153lbDA2LFvDdfgpK9TXMJuDbq6kvCd3Kg/gzafRdEzEDZzn6bi7Bv9TMjX282wxrmQi2b+QewsbZz9Z0Blv3Cye0+w1FA+UvP+9yAzxQUrgxLeunSaz0PlVjJaoNLv4SdjZrx+r7P1X9wuEw389oH0LPRn+DmJFLSkYik4VLpl323L1fKPU0IQ+HXqmKqE7R5NnX8yQYqTFsI2xprWsx3msDQXZFumku+Y3J7loX6T+JctebM2cCAwEAAaOCA/UwggPxMAwGA1UdEwEB/wQCMAAwHwYDVR0jBBgwFoAUoT2FK83YLJYfOQIMn1M7WNiVC3swgZQGCCsGAQUFBwEBBIGHMIGEMFUGCCsGAQUFBzAChklodHRwczovL3d3dy5kaWdpdG8uY29tLnB5L3VwbG9hZHMvY2VydGlmaWNhZG8tZG9jdW1lbnRhLXNhLTE1MzUxMTc3NzEuY3J0MCsGCCsGAQUFBzABhh9odHRwczovL3d3dy5kaWdpdG8uY29tLnB5L29jc3AvMFgGA1UdEQRRME+BIXBfZXN0aWdhcnJpYmlhQHVuaXZlcnNpdGFyaWEuY29vcK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GSR7T7cTJ31v88JKFInr90OdRCRMA4GA1UdDwEB/wQEAwIF4DANBgkqhkiG9w0BAQsFAAOCAgEAbVGm88YIw/8HAcweu/TLlk8XmljXUjJVLBWPr3BMk7QCCzl1B5WTwcxESDU70DZJEwj2cWoNUaGNdg3ud/ERz2OKMilDMKCZhhcz1VvjK0UXLSGS4zH5Y7iZhGob+Jm1RjoW63OhGphh8HiPEBHjTGswiNNnLKNpft7uwh2XVx8VDPm0dRnWaGNmgPogjhWt/lNh6ZVsfgx0MepzpJNlPKNrdSkS1K8VuySAhTo2ko5j/A01I9R79R0nkHjOgrEw2+lEWPRe8CGQNH1OxgsygYXSRk7B3q9Uo8l37Zfgu4BtxvQLWr4MHiU3SvPbC2KnYAx0dnKbffGflX741eckARskHTXMbw2RypXhLPX0n453Of10EPytlAYgqggKX2mhk6z3gDkjERvLeahIl7h+8If5oW9SUhQkPDzVQdkKIVYLINT8QpGqaABi9C2gIau/RUoP3JBGb0v3x/hC9XuLzVRY4+g0ldRtNtdEynu8CjUDuDd3RggimKDOxQUBPMLpmt893O+b9rz4LdJyUTUORJTkhhk1HUurKhXMsE5r1zlEHlwhpDuSc0hRmiPJQQF+ELpLaTQ+oldiCDaBhnIaE7tKXanHGImGHTlkFokFUe6qthL4j8Qs12PfNqfWPkUveE/lwrEIwihknAFotsEX2AorqM6tvZU184vGHZldaJA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N1bR8OrRGzaDYAlVkcyb2AEE2Q/Ayk/8yA18Cx6c0bU=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QOiMhXK36ocvrFynaQ/tRPHzY2rZenfN9VmQpFOJDKE=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IAr9SGDWF5E3dqvG3jsCKNecT1gVg09I2mP3RORQljQ=</DigestValue>
      </Reference>
      <Reference URI="/xl/drawings/vmlDrawing2.vml?ContentType=application/vnd.openxmlformats-officedocument.vmlDrawing">
        <DigestMethod Algorithm="http://www.w3.org/2001/04/xmlenc#sha256"/>
        <DigestValue>B7/MNPyMR86fkVr57+vaVNCoAOI83xQB1D1GmNMGBNA=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uU27ulwvDJXt+BzpXcc+BJGO5FeNxlQj7etkkTx2fZ8=</DigestValue>
      </Reference>
      <Reference URI="/xl/media/image2.emf?ContentType=image/x-emf">
        <DigestMethod Algorithm="http://www.w3.org/2001/04/xmlenc#sha256"/>
        <DigestValue>W80mKm3tW6knoEHy7LC4M5tyNC5n+HUV3So14RYNYN0=</DigestValue>
      </Reference>
      <Reference URI="/xl/media/image3.emf?ContentType=image/x-emf">
        <DigestMethod Algorithm="http://www.w3.org/2001/04/xmlenc#sha256"/>
        <DigestValue>kAGZtjYH50Pn+8N1ApNJz7cZqTLg1F1vha6LgKnMLFU=</DigestValue>
      </Reference>
      <Reference URI="/xl/media/image4.emf?ContentType=image/x-emf">
        <DigestMethod Algorithm="http://www.w3.org/2001/04/xmlenc#sha256"/>
        <DigestValue>Jpr6Xj/y2rtUOCryVcUl274OV7KwOoKqA6y4lv7FKzY=</DigestValue>
      </Reference>
      <Reference URI="/xl/media/image5.emf?ContentType=image/x-emf">
        <DigestMethod Algorithm="http://www.w3.org/2001/04/xmlenc#sha256"/>
        <DigestValue>CF5F6ms70NNff6f05Idj0SXmCUUBLlAUkzKPLlVqOKM=</DigestValue>
      </Reference>
      <Reference URI="/xl/media/image6.emf?ContentType=image/x-emf">
        <DigestMethod Algorithm="http://www.w3.org/2001/04/xmlenc#sha256"/>
        <DigestValue>NaWWQxydcRoUaewN7Qqj+YWrR+NjJq7xvH6ScSg1qNM=</DigestValue>
      </Reference>
      <Reference URI="/xl/media/image7.emf?ContentType=image/x-emf">
        <DigestMethod Algorithm="http://www.w3.org/2001/04/xmlenc#sha256"/>
        <DigestValue>7jxQ/ZMkXB1uvZSqjGMERIfsia9PIzrAvZCs+45T9JI=</DigestValue>
      </Reference>
      <Reference URI="/xl/media/image8.emf?ContentType=image/x-emf">
        <DigestMethod Algorithm="http://www.w3.org/2001/04/xmlenc#sha256"/>
        <DigestValue>ML3S1WwFydVUVBep9lOK+aZqzVWBv4q+L1Gm7VSrNkk=</DigestValue>
      </Reference>
      <Reference URI="/xl/media/image9.emf?ContentType=image/x-emf">
        <DigestMethod Algorithm="http://www.w3.org/2001/04/xmlenc#sha256"/>
        <DigestValue>rhH+ZZ+l2/L+eFyAXly+w9tQYfpF/hASechnBw3C3kg=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FihBCJ+g3t0OjR75vleMoA1N8nQclEo2/VxuiVEMmfg=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XdcEtwwENfP022s91iN+pMrgwkYzDt8lUSg7bFsAsYg=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aFhlfvRGaMwXbTGUhuYMQRK9S0N7F3mEljD4chEDklQ=</DigestValue>
      </Reference>
      <Reference URI="/xl/worksheets/sheet2.xml?ContentType=application/vnd.openxmlformats-officedocument.spreadsheetml.worksheet+xml">
        <DigestMethod Algorithm="http://www.w3.org/2001/04/xmlenc#sha256"/>
        <DigestValue>oglkkXRndmqmSG9LCNrXwmwRd9auGITNTIO3mdll9gc=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2024-05-23T19:47:22Z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{3F92BF21-02AB-4823-8094-A898D10A33BD}</SetupID>
          <SignatureText>Patricia Estigarribia</SignatureText>
          <SignatureImage/>
          <SignatureComments/>
          <WindowsVersion>10.0</WindowsVersion>
          <OfficeVersion>16.0.17531/26</OfficeVersion>
          <ApplicationVersion>16.0.17531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2024-05-23T19:47:22Z</xd:SigningTime>
          <xd:SigningCertificate>
            <xd:Cert>
              <xd:CertDigest>
                <DigestMethod Algorithm="http://www.w3.org/2001/04/xmlenc#sha256"/>
                <DigestValue>gEZlcr/j7cuf7CLQIu802NZ7aKxB2WDitRoOWmrr5I8=</DigestValue>
              </xd:CertDigest>
              <xd:IssuerSerial>
                <X509IssuerName>C=PY, O=DOCUMENTA S.A., SERIALNUMBER=RUC80050172-1, CN=CA-DOCUMENTA S.A.</X509IssuerName>
                <X509SerialNumber>6128181568492928841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DcBAAB/AAAAAAAAAAAAAACyHgAAkQwAACBFTUYAAAEAhBwAAKoAAAAGAAAAAAAAAAAAAAAAAAAAVgUAAAADAABYAQAAwQAAAAAAAAAAAAAAAAAAAMA/BQDo8QIACgAAABAAAAAAAAAAAAAAAEsAAAAQAAAAAAAAAAUAAAAeAAAAGAAAAAAAAAAAAAAAOAEAAIAAAAAnAAAAGAAAAAEAAAAAAAAAAAAAAAAAAAAlAAAADAAAAAEAAABMAAAAZAAAAAAAAAAAAAAANwEAAH8AAAAAAAAAAAAAADg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8PDwAAAAAAAlAAAADAAAAAEAAABMAAAAZAAAAAAAAAAAAAAANwEAAH8AAAAAAAAAAAAAADgBAACAAAAAIQDwAAAAAAAAAAAAAACAPwAAAAAAAAAAAACAPwAAAAAAAAAAAAAAAAAAAAAAAAAAAAAAAAAAAAAAAAAAJQAAAAwAAAAAAACAKAAAAAwAAAABAAAAJwAAABgAAAABAAAAAAAAAPDw8AAAAAAAJQAAAAwAAAABAAAATAAAAGQAAAAAAAAAAAAAADcBAAB/AAAAAAAAAAAAAAA4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////AAAAAAAlAAAADAAAAAEAAABMAAAAZAAAAAAAAAAAAAAANwEAAH8AAAAAAAAAAAAAADgBAACAAAAAIQDwAAAAAAAAAAAAAACAPwAAAAAAAAAAAACAPwAAAAAAAAAAAAAAAAAAAAAAAAAAAAAAAAAAAAAAAAAAJQAAAAwAAAAAAACAKAAAAAwAAAABAAAAJwAAABgAAAABAAAAAAAAAP///wAAAAAAJQAAAAwAAAABAAAATAAAAGQAAAAAAAAAAAAAADcBAAB/AAAAAAAAAAAAAAA4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oOuj/H8AAACg66P8fwAAEwAAAAAAAAAAAGMJ/X8AANXFJaP8fwAAMBZjCf1/AAATAAAAAAAAAAgXAAAAAAAAQAAAwPx/AAAAAGMJ/X8AAKfIJaP8fwAABAAAAAAAAAAwFmMJ/X8AACCx/jWdAAAAEwAAAAAAAABIAAAAAAAAANS2zKP8fwAAkKPro/x/AAAAu8yj/H8AAAEAAAAAAAAAkODMo/x/AAAAAGMJ/X8AAAAAAAAAAAAAAAAAAAAAAAAAAAAAAAAAAIAESWL5AQAAazG2CP1/AAAAsv41nQAAAJmy/jWdAAAAAAAAAAAAAAA4s/41ZHYACAAAAAAlAAAADAAAAAEAAAAYAAAADAAAAAAAAAASAAAADAAAAAEAAAAeAAAAGAAAAMMAAAAEAAAA9wAAABEAAAAlAAAADAAAAAEAAABUAAAAhAAAAMQAAAAEAAAA9QAAABAAAAABAAAA0XbJQasKyUHEAAAABAAAAAkAAABMAAAAAAAAAAAAAAAAAAAA//////////9gAAAAMgAzAC8ANQAvADIAMAAyADQAAAAGAAAABgAAAAQAAAAGAAAABAAAAAYAAAAGAAAABgAAAAYAAABLAAAAQAAAADAAAAAFAAAAIAAAAAEAAAABAAAAEAAAAAAAAAAAAAAAOAEAAIAAAAAAAAAAAAAAADgBAACAAAAAUgAAAHABAAACAAAAEAAAAAcAAAAAAAAAAAAAALwCAAAAAAAAAQICIlMAeQBzAHQAZQBtAAAAAAAAAAAAAAAAAAAAAAAAAAAAAAAAAAAAAAAAAAAAAAAAAAAAAAAAAAAAAAAAAAAAAAAAAAAAYOb5X/kBAAAAAAAAAAAAAAEAAAAAAAAA0G7cCP1/AAAAAAAAAAAAABBAYwn9fwAACQAAAAEAAAAJAAAAAAAAAAAAAAAAAAAAAAAAAAAAAAAG8ZT0ICgAACAU/TWdAAAAwGgwefkBAABw40x5+QEAAIAESWL5AQAAoBn9NQAAAAAAAAAAAAAAAAcAAAAAAAAAAAAAAAAAAACMFf01nQAAAMkV/TWdAAAA0c2yCP1/AACQAQAAAAAAAQAAAAAAAHIAaQBhAGwAAAAAAAAAAAAAAIAESWL5AQAAazG2CP1/AAAwFf01nQAAAMkV/TWdAAAAcONMefkBAABQFv01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Plf+QEAANkT/TWdAAAAAwAAAAAAAADQbtwI/X8AAAAAAAAAAAAAAgAAAPx/AAAoAAAAAAAAAAAAAAD8fwAAAAAAAAAAAAAAAAAAAAAAALbxlPQgKAAA0AnlAPkBAADQCeUA+QEAAOD///8AAAAAgARJYvkBAACQAQAAAAAAAAAAAAAAAAAABgAAAAAAAAAAAAAAAAAAABwV/TWdAAAAWRX9NZ0AAADRzbII/X8AAOAAgKL8fwAAcBPlAAAAAABwE+UA+QEAAIEU/TWdAAAAgARJYvkBAABrMbYI/X8AAMAU/TWdAAAAWRX9NZ0AAADw9cR0+QEAAPgV/TVkdgAIAAAAACUAAAAMAAAAAwAAABgAAAAMAAAAAAAAABIAAAAMAAAAAQAAABYAAAAMAAAACAAAAFQAAABUAAAACgAAACcAAAAeAAAASgAAAAEAAADRdslBqwrJQQoAAABLAAAAAQAAAEwAAAAEAAAACQAAACcAAAAgAAAASwAAAFAAAABYAKgC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8AAABHAAAAKQAAADMAAACHAAAAFQAAACEA8AAAAAAAAAAAAAAAgD8AAAAAAAAAAAAAgD8AAAAAAAAAAAAAAAAAAAAAAAAAAAAAAAAAAAAAAAAAACUAAAAMAAAAAAAAgCgAAAAMAAAABAAAAFIAAABwAQAABAAAAPD///8AAAAAAAAAAAAAAACQAQAAAAAAAQAAAABzAGUAZwBvAGUAIAB1AGkAAAAAAAAAAAAAAAAAAAAAAAAAAAAAAAAAAAAAAAAAAAAAAAAAAAAAAAAAAAAAAAAAAAAAAEAV/TWdAAAA+urfofx/AAAAAAAAnQAAANBu3Aj9fwAAAAAAAAAAAAANAAAAAAAAAAEAAAD5AQAAAQAAAAAAAAAAAAAAAAAAAAAAAAAAAAAAJvCU9CAoAACtr8qh/H8AAAAAgD/8fwAA8P///wAAAACABEli+QEAAJABAAAAAAAAAAAAAAAAAAAJAAAAAAAAAAAAAAAAAAAArBb9NZ0AAADpFv01nQAAANHNsgj9fwAAEJyDePkBAADgFf01AAAAAAUAAAAAAAAAAAAAAAAAAACABEli+QEAAGsxtgj9fwAAUBb9NZ0AAADpFv01nQAAADDtTHn5AQAAiBf9NWR2AAgAAAAAJQAAAAwAAAAEAAAAGAAAAAwAAAAAAAAAEgAAAAwAAAABAAAAHgAAABgAAAApAAAAMwAAALAAAABIAAAAJQAAAAwAAAAEAAAAVAAAAMwAAAAqAAAAMwAAAK4AAABHAAAAAQAAANF2yUGrCslBKgAAADMAAAAVAAAATAAAAAAAAAAAAAAAAAAAAP//////////eAAAAFAAYQB0AHIAaQBjAGkAYQAgAEUAcwB0AGkAZwBhAHIAcgBpAGIAaQBhACsGCQAAAAgAAAAFAAAABgAAAAQAAAAHAAAABAAAAAgAAAAEAAAACAAAAAcAAAAFAAAABAAAAAkAAAAIAAAABgAAAAYAAAAEAAAACQAAAAQAAAAIAAAASwAAAEAAAAAwAAAABQAAACAAAAABAAAAAQAAABAAAAAAAAAAAAAAADgBAACAAAAAAAAAAAAAAAA4AQAAgAAAACUAAAAMAAAAAgAAACcAAAAYAAAABQAAAAAAAAD///8AAAAAACUAAAAMAAAABQAAAEwAAABkAAAAAAAAAFAAAAA3AQAAfAAAAAAAAABQAAAAOA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HsAAABcAAAAAQAAANF2yUGrCslBCgAAAFAAAAAZAAAATAAAAAAAAAAAAAAAAAAAAP//////////gAAAAEwAaQBjAC4AIABQAGEAdAByAGkAYwBpAGEAIABFAHMAdABpAGcAYQByAHIAYgBpAGEABAEFAAAAAwAAAAUAAAADAAAAAwAAAAYAAAAGAAAABAAAAAQAAAADAAAABQAAAAMAAAAGAAAAAwAAAAYAAAAFAAAABAAAAAMAAAAHAAAABgAAAAQAAAAEAAAABwAAAAMAAAAGAAAASwAAAEAAAAAwAAAABQAAACAAAAABAAAAAQAAABAAAAAAAAAAAAAAADgBAACAAAAAAAAAAAAAAAA4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0AAAAAoAAABgAAAAfwAAAGwAAAABAAAA0XbJQasKyUEKAAAAYAAAABYAAABMAAAAAAAAAAAAAAAAAAAA//////////94AAAARwBlAHIAZQBuAHQAZQAgAEEAZABtAGkAbgBpAHMAdAByAGEAdABpAHYAbwAIAAAABgAAAAQAAAAGAAAABwAAAAQAAAAGAAAAAwAAAAcAAAAHAAAACQAAAAMAAAAHAAAAAwAAAAUAAAAEAAAABAAAAAYAAAAEAAAAAwAAAAUAAAAHAAAASwAAAEAAAAAwAAAABQAAACAAAAABAAAAAQAAABAAAAAAAAAAAAAAADgBAACAAAAAAAAAAAAAAAA4AQAAgAAAACUAAAAMAAAAAgAAACcAAAAYAAAABQAAAAAAAAD///8AAAAAACUAAAAMAAAABQAAAEwAAABkAAAACQAAAHAAAAAuAQAAfAAAAAkAAABwAAAAJgEAAA0AAAAhAPAAAAAAAAAAAAAAAIA/AAAAAAAAAAAAAIA/AAAAAAAAAAAAAAAAAAAAAAAAAAAAAAAAAAAAAAAAAAAlAAAADAAAAAAAAIAoAAAADAAAAAUAAAAlAAAADAAAAAEAAAAYAAAADAAAAAAAAAASAAAADAAAAAEAAAAWAAAADAAAAAAAAABUAAAAdAEAAAoAAABwAAAALQEAAHwAAAABAAAA0XbJQasKyUEKAAAAcAAAADEAAABMAAAABAAAAAkAAABwAAAALwEAAH0AAACwAAAARgBpAHIAbQBhAGQAbwAgAHAAbwByADoAIABQAEEAVABSAEkAQwBJAEEAIABSAE8AUwBTAEEATgBOAEEAIABFAFMAVABJAEcAQQBSAFIASQBCAEkAQQAgAFIATwBNAEEATgBHHwYAAAADAAAABAAAAAkAAAAGAAAABwAAAAcAAAADAAAABwAAAAcAAAAEAAAAAwAAAAMAAAAGAAAABwAAAAYAAAAHAAAAAwAAAAcAAAADAAAABwAAAAMAAAAHAAAACQAAAAYAAAAGAAAABwAAAAgAAAAIAAAABwAAAAMAAAAGAAAABgAAAAYAAAADAAAACAAAAAcAAAAHAAAABwAAAAMAAAAGAAAAAwAAAAcAAAADAAAABwAAAAkAAAAKAAAABwAAAAgAAAAWAAAADAAAAAAAAAAlAAAADAAAAAIAAAAOAAAAFAAAAAAAAAAQAAAAFAAAAA==</Object>
  <Object Id="idInvalidSigLnImg">AQAAAGwAAAAAAAAAAAAAADcBAAB/AAAAAAAAAAAAAACyHgAAkQwAACBFTUYAAAEABCEAALEAAAAGAAAAAAAAAAAAAAAAAAAAVgUAAAADAABYAQAAwQAAAAAAAAAAAAAAAAAAAMA/BQDo8QIACgAAABAAAAAAAAAAAAAAAEsAAAAQAAAAAAAAAAUAAAAeAAAAGAAAAAAAAAAAAAAAOAEAAIAAAAAnAAAAGAAAAAEAAAAAAAAAAAAAAAAAAAAlAAAADAAAAAEAAABMAAAAZAAAAAAAAAAAAAAANwEAAH8AAAAAAAAAAAAAADg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8PDwAAAAAAAlAAAADAAAAAEAAABMAAAAZAAAAAAAAAAAAAAANwEAAH8AAAAAAAAAAAAAADgBAACAAAAAIQDwAAAAAAAAAAAAAACAPwAAAAAAAAAAAACAPwAAAAAAAAAAAAAAAAAAAAAAAAAAAAAAAAAAAAAAAAAAJQAAAAwAAAAAAACAKAAAAAwAAAABAAAAJwAAABgAAAABAAAAAAAAAPDw8AAAAAAAJQAAAAwAAAABAAAATAAAAGQAAAAAAAAAAAAAADcBAAB/AAAAAAAAAAAAAAA4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////AAAAAAAlAAAADAAAAAEAAABMAAAAZAAAAAAAAAAAAAAANwEAAH8AAAAAAAAAAAAAADgBAACAAAAAIQDwAAAAAAAAAAAAAACAPwAAAAAAAAAAAACAPwAAAAAAAAAAAAAAAAAAAAAAAAAAAAAAAAAAAAAAAAAAJQAAAAwAAAAAAACAKAAAAAwAAAABAAAAJwAAABgAAAABAAAAAAAAAP///wAAAAAAJQAAAAwAAAABAAAATAAAAGQAAAAAAAAAAAAAADcBAAB/AAAAAAAAAAAAAAA4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LADAAAKAAAAAwAAABcAAAAQAAAACgAAAAMAAAAOAAAADgAAAAAA/wEAAAAAAAAAAAAAgD8AAAAAAAAAAAAAgD8AAAAAAAAAAP///wAAAAAAbAAAADQAAACgAAAAEAMAAA4AAAAOAAAAKAAAAA4AAAAOAAAAAQAgAAMAAAAQAwAAAAAAAAAAAAAAAAAAAAAAAAAA/wAA/wAA/wAAAAAAAAAAAAAAAAAAAB4fH4oYGRluAAAAAAAAAAAODzk9NTfW5gAAAAAAAAAAAAAAAAAAAAA7Pe3/AAAAAAAAAAAAAAAAOjs7pjg6Ov84Ojr/CwsLMQAAAAAODzk9NTfW5gAAAAAAAAAAOz3t/wAAAAAAAAAAAAAAAAAAAAA6Ozumpqen//r6+v9OUFD/kZKS/wAAAAAODzk9NTfW5js97f8AAAAAAAAAAAAAAAAAAAAAAAAAADo7O6amp6f/+vr6//r6+v/6+vr/rKysrwAAAAA7Pe3/NTfW5gAAAAAAAAAAAAAAAAAAAAAAAAAAOjs7pqanp//6+vr/+vr6/zw8PD0AAAAAOz3t/wAAAAAODzk9NTfW5gAAAAAAAAAAAAAAAAAAAAA6Ozumpqen//r6+v88PDw9AAAAADs97f8AAAAAAAAAAAAAAAAODzk9NTfW5gAAAAAAAAAAAAAAADo7O6aRkpL/ODo6/zg6Ov8SEhJRAAAAAAAAAAAAAAAAAAAAAAAAAAAAAAAAAAAAAAAAAAAAAAAAOjs7pk5QUP/6+vr/+vr6/6+vr/E7Ozt7SUtLzAAAAAAAAAAAAAAAAAAAAAAAAAAAAAAAAAAAAABFR0f2+vr6//r6+v/6+vr/+vr6//r6+v9ISkr4CwsLMQAAAAAAAAAAAAAAAAAAAAAAAAAAGBkZboiJifb6+vr/+vr6//r6+v/6+vr/+vr6/6anp/8eHx+KAAAAAAAAAAAAAAAAAAAAAAAAAAAYGRluiImJ9vr6+v/6+vr/+vr6//r6+v/6+vr/pqen/x4fH4oAAAAAAAAAAAAAAAAAAAAAAAAAAAsLCzFISkr4+vr6//r6+v/6+vr/+vr6//r6+v9dXl72EhISUQAAAAAAAAAAAAAAAAAAAAAAAAAAAAAAAB4fH4pmZ2f/+vr6//r6+v/6+vr/e319/zk7O7sAAAAAAAAAAAAAAAAAAAAAAAAAAAAAAAAAAAAAAAAAABgZGW44Ojr/ODo6/zg6Ov8eHx+K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oOuj/H8AAACg66P8fwAAEwAAAAAAAAAAAGMJ/X8AANXFJaP8fwAAMBZjCf1/AAATAAAAAAAAAAgXAAAAAAAAQAAAwPx/AAAAAGMJ/X8AAKfIJaP8fwAABAAAAAAAAAAwFmMJ/X8AACCx/jWdAAAAEwAAAAAAAABIAAAAAAAAANS2zKP8fwAAkKPro/x/AAAAu8yj/H8AAAEAAAAAAAAAkODMo/x/AAAAAGMJ/X8AAAAAAAAAAAAAAAAAAAAAAAAAAAAAAAAAAIAESWL5AQAAazG2CP1/AAAAsv41nQAAAJmy/jWdAAAAAAAAAAAAAAA4s/41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OAEAAIAAAAAAAAAAAAAAADgBAACAAAAAUgAAAHABAAACAAAAEAAAAAcAAAAAAAAAAAAAALwCAAAAAAAAAQICIlMAeQBzAHQAZQBtAAAAAAAAAAAAAAAAAAAAAAAAAAAAAAAAAAAAAAAAAAAAAAAAAAAAAAAAAAAAAAAAAAAAAAAAAAAAYOb5X/kBAAAAAAAAAAAAAAEAAAAAAAAA0G7cCP1/AAAAAAAAAAAAABBAYwn9fwAACQAAAAEAAAAJAAAAAAAAAAAAAAAAAAAAAAAAAAAAAAAG8ZT0ICgAACAU/TWdAAAAwGgwefkBAABw40x5+QEAAIAESWL5AQAAoBn9NQAAAAAAAAAAAAAAAAcAAAAAAAAAAAAAAAAAAACMFf01nQAAAMkV/TWdAAAA0c2yCP1/AACQAQAAAAAAAQAAAAAAAHIAaQBhAGwAAAAAAAAAAAAAAIAESWL5AQAAazG2CP1/AAAwFf01nQAAAMkV/TWdAAAAcONMefkBAABQFv01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Plf+QEAANkT/TWdAAAAAwAAAAAAAADQbtwI/X8AAAAAAAAAAAAAAgAAAPx/AAAoAAAAAAAAAAAAAAD8fwAAAAAAAAAAAAAAAAAAAAAAALbxlPQgKAAA0AnlAPkBAADQCeUA+QEAAOD///8AAAAAgARJYvkBAACQAQAAAAAAAAAAAAAAAAAABgAAAAAAAAAAAAAAAAAAABwV/TWdAAAAWRX9NZ0AAADRzbII/X8AAOAAgKL8fwAAcBPlAAAAAABwE+UA+QEAAIEU/TWdAAAAgARJYvkBAABrMbYI/X8AAMAU/TWdAAAAWRX9NZ0AAADw9cR0+QEAAPgV/TV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8AAABHAAAAKQAAADMAAACHAAAAFQAAACEA8AAAAAAAAAAAAAAAgD8AAAAAAAAAAAAAgD8AAAAAAAAAAAAAAAAAAAAAAAAAAAAAAAAAAAAAAAAAACUAAAAMAAAAAAAAgCgAAAAMAAAABAAAAFIAAABwAQAABAAAAPD///8AAAAAAAAAAAAAAACQAQAAAAAAAQAAAABzAGUAZwBvAGUAIAB1AGkAAAAAAAAAAAAAAAAAAAAAAAAAAAAAAAAAAAAAAAAAAAAAAAAAAAAAAAAAAAAAAAAAAAAAAEAV/TWdAAAA+urfofx/AAAAAAAAnQAAANBu3Aj9fwAAAAAAAAAAAAANAAAAAAAAAAEAAAD5AQAAAQAAAAAAAAAAAAAAAAAAAAAAAAAAAAAAJvCU9CAoAACtr8qh/H8AAAAAgD/8fwAA8P///wAAAACABEli+QEAAJABAAAAAAAAAAAAAAAAAAAJAAAAAAAAAAAAAAAAAAAArBb9NZ0AAADpFv01nQAAANHNsgj9fwAAEJyDePkBAADgFf01AAAAAAUAAAAAAAAAAAAAAAAAAACABEli+QEAAGsxtgj9fwAAUBb9NZ0AAADpFv01nQAAADDtTHn5AQAAiBf9NWR2AAgAAAAAJQAAAAwAAAAEAAAAGAAAAAwAAAAAAAAAEgAAAAwAAAABAAAAHgAAABgAAAApAAAAMwAAALAAAABIAAAAJQAAAAwAAAAEAAAAVAAAAMwAAAAqAAAAMwAAAK4AAABHAAAAAQAAANF2yUGrCslBKgAAADMAAAAVAAAATAAAAAAAAAAAAAAAAAAAAP//////////eAAAAFAAYQB0AHIAaQBjAGkAYQAgAEUAcwB0AGkAZwBhAHIAcgBpAGIAaQBhAAAACQAAAAgAAAAFAAAABgAAAAQAAAAHAAAABAAAAAgAAAAEAAAACAAAAAcAAAAFAAAABAAAAAkAAAAIAAAABgAAAAYAAAAEAAAACQAAAAQAAAAIAAAASwAAAEAAAAAwAAAABQAAACAAAAABAAAAAQAAABAAAAAAAAAAAAAAADgBAACAAAAAAAAAAAAAAAA4AQAAgAAAACUAAAAMAAAAAgAAACcAAAAYAAAABQAAAAAAAAD///8AAAAAACUAAAAMAAAABQAAAEwAAABkAAAAAAAAAFAAAAA3AQAAfAAAAAAAAABQAAAAOA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HsAAABcAAAAAQAAANF2yUGrCslBCgAAAFAAAAAZAAAATAAAAAAAAAAAAAAAAAAAAP//////////gAAAAEwAaQBjAC4AIABQAGEAdAByAGkAYwBpAGEAIABFAHMAdABpAGcAYQByAHIAYgBpAGEAAAAFAAAAAwAAAAUAAAADAAAAAwAAAAYAAAAGAAAABAAAAAQAAAADAAAABQAAAAMAAAAGAAAAAwAAAAYAAAAFAAAABAAAAAMAAAAHAAAABgAAAAQAAAAEAAAABwAAAAMAAAAGAAAASwAAAEAAAAAwAAAABQAAACAAAAABAAAAAQAAABAAAAAAAAAAAAAAADgBAACAAAAAAAAAAAAAAAA4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0AAAAAoAAABgAAAAfwAAAGwAAAABAAAA0XbJQasKyUEKAAAAYAAAABYAAABMAAAAAAAAAAAAAAAAAAAA//////////94AAAARwBlAHIAZQBuAHQAZQAgAEEAZABtAGkAbgBpAHMAdAByAGEAdABpAHYAbwAIAAAABgAAAAQAAAAGAAAABwAAAAQAAAAGAAAAAwAAAAcAAAAHAAAACQAAAAMAAAAHAAAAAwAAAAUAAAAEAAAABAAAAAYAAAAEAAAAAwAAAAUAAAAHAAAASwAAAEAAAAAwAAAABQAAACAAAAABAAAAAQAAABAAAAAAAAAAAAAAADgBAACAAAAAAAAAAAAAAAA4AQAAgAAAACUAAAAMAAAAAgAAACcAAAAYAAAABQAAAAAAAAD///8AAAAAACUAAAAMAAAABQAAAEwAAABkAAAACQAAAHAAAAAuAQAAfAAAAAkAAABwAAAAJgEAAA0AAAAhAPAAAAAAAAAAAAAAAIA/AAAAAAAAAAAAAIA/AAAAAAAAAAAAAAAAAAAAAAAAAAAAAAAAAAAAAAAAAAAlAAAADAAAAAAAAIAoAAAADAAAAAUAAAAlAAAADAAAAAEAAAAYAAAADAAAAAAAAAASAAAADAAAAAEAAAAWAAAADAAAAAAAAABUAAAAdAEAAAoAAABwAAAALQEAAHwAAAABAAAA0XbJQasKyUEKAAAAcAAAADEAAABMAAAABAAAAAkAAABwAAAALwEAAH0AAACwAAAARgBpAHIAbQBhAGQAbwAgAHAAbwByADoAIABQAEEAVABSAEkAQwBJAEEAIABSAE8AUwBTAEEATgBOAEEAIABFAFMAVABJAEcAQQBSAFIASQBCAEkAQQAgAFIATwBNAEEATgADDwYAAAADAAAABAAAAAkAAAAGAAAABwAAAAcAAAADAAAABwAAAAcAAAAEAAAAAwAAAAMAAAAGAAAABwAAAAYAAAAHAAAAAwAAAAcAAAADAAAABwAAAAMAAAAHAAAACQAAAAYAAAAGAAAABwAAAAgAAAAIAAAABwAAAAMAAAAGAAAABgAAAAYAAAADAAAACAAAAAcAAAAHAAAABwAAAAMAAAAGAAAAAwAAAAcAAAADAAAABwAAAAkAAAAKAAAABwAAAAgAAAAWAAAADAAAAAAAAAAlAAAADAAAAAIAAAAOAAAAFAAAAAAAAAAQAAAAFAAAAA==</Object>
</Signature>
</file>

<file path=_xmlsignatures/sig1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ccO1K/9QNSEKOyMfAL2Rp6chNLZ+GWOO0IIm0lsIXPw=</DigestValue>
    </Reference>
    <Reference Type="http://www.w3.org/2000/09/xmldsig#Object" URI="#idOfficeObject">
      <DigestMethod Algorithm="http://www.w3.org/2001/04/xmlenc#sha256"/>
      <DigestValue>aFd6KIiW9Yl2ZWFfxxLfagU5lTQ7Dd2Ocm7nYEpcvno=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O0JE3SWrXORsD25KehczjTwYpi3+VFr/xTu0nGsb/aI=</DigestValue>
    </Reference>
    <Reference Type="http://www.w3.org/2000/09/xmldsig#Object" URI="#idValidSigLnImg">
      <DigestMethod Algorithm="http://www.w3.org/2001/04/xmlenc#sha256"/>
      <DigestValue>Lt9EiiKww1A/TCnOpwzey8kHBf6i7DHvM1rmYHrjOow=</DigestValue>
    </Reference>
    <Reference Type="http://www.w3.org/2000/09/xmldsig#Object" URI="#idInvalidSigLnImg">
      <DigestMethod Algorithm="http://www.w3.org/2001/04/xmlenc#sha256"/>
      <DigestValue>45L6QwaqMC3qv2hQInPTDobilOaTWNcibxodK8sHa6g=</DigestValue>
    </Reference>
  </SignedInfo>
  <SignatureValue>IvHOeq0X6NlfyKheUaneXIYLTRvplnIDk+C8+XR3gtGFsX08gbS+ChjHmkOCBQBC+tXKFoOHMf5O
3J7AfAgLsVdDEopdoQSkaeXPsDUh4wE6xEkuZ28WFrEHwtMKPFP6zhzI9wb51F5JdrhxhZ+ffboL
atbDhwI/5gZB4rOp/HjNFwFzHQnvR1Z4060zicsNqd8nAwVvGbzpPIcgedbsattWO4c58K3bYcFL
NeqYEcm0cwdOZZZgeWWhFcmWhCegzSbS2KjhYu7bFWrKtxfIUvkxlhxXr6TWf+Ko6kqWULTQJ8Vq
oW8RUCLhbitTDwJnzOyWuMA0TBRsbnJqcOW5jw==</SignatureValue>
  <KeyInfo>
    <X509Data>
      <X509Certificate>MIIIoTCCBomgAwIBAgIIVQusqwUd/0kwDQYJKoZIhvcNAQELBQAwWjEaMBgGA1UEAwwRQ0EtRE9DVU1FTlRBIFMuQS4xFjAUBgNVBAUTDVJVQzgwMDUwMTcyLTExFzAVBgNVBAoMDkRPQ1VNRU5UQSBTLkEuMQswCQYDVQQGEwJQWTAeFw0yMzEwMDkxODIyMDBaFw0yNTEwMDgxODIyMDBaMIHNMS0wKwYDVQQDDCRQQVRSSUNJQSBST1NTQU5OQSBFU1RJR0FSUklCSUEgUk9NQU4xEjAQBgNVBAUTCUNJMTg0NDQyOTEaMBgGA1UEKgwRUEFUUklDSUEgUk9TU0FOTkExGzAZBgNVBAQMEkVTVElHQVJSSUJJQSBST01BTjELMAkGA1UECwwCRjIxNTAzBgNVBAoMLENFUlRJRklDQURPIENVQUxJRklDQURPIERFIEZJUk1BIEVMRUNUUk9OSUNBMQswCQYDVQQGEwJQWTCCASIwDQYJKoZIhvcNAQEBBQADggEPADCCAQoCggEBAJ6Aat32EutSS7qPbjpPm4YOH1vWZIbbzMz/iK9r71UbX7xYx6hmeAjNUWhDqr+twVOTC7x9zctha2Xh5ansJtpqUiS3R6fQvY4153lbDA2LFvDdfgpK9TXMJuDbq6kvCd3Kg/gzafRdEzEDZzn6bi7Bv9TMjX282wxrmQi2b+QewsbZz9Z0Blv3Cye0+w1FA+UvP+9yAzxQUrgxLeunSaz0PlVjJaoNLv4SdjZrx+r7P1X9wuEw389oH0LPRn+DmJFLSkYik4VLpl323L1fKPU0IQ+HXqmKqE7R5NnX8yQYqTFsI2xprWsx3msDQXZFumku+Y3J7loX6T+JctebM2cCAwEAAaOCA/UwggPxMAwGA1UdEwEB/wQCMAAwHwYDVR0jBBgwFoAUoT2FK83YLJYfOQIMn1M7WNiVC3swgZQGCCsGAQUFBwEBBIGHMIGEMFUGCCsGAQUFBzAChklodHRwczovL3d3dy5kaWdpdG8uY29tLnB5L3VwbG9hZHMvY2VydGlmaWNhZG8tZG9jdW1lbnRhLXNhLTE1MzUxMTc3NzEuY3J0MCsGCCsGAQUFBzABhh9odHRwczovL3d3dy5kaWdpdG8uY29tLnB5L29jc3AvMFgGA1UdEQRRME+BIXBfZXN0aWdhcnJpYmlhQHVuaXZlcnNpdGFyaWEuY29vcK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GSR7T7cTJ31v88JKFInr90OdRCRMA4GA1UdDwEB/wQEAwIF4DANBgkqhkiG9w0BAQsFAAOCAgEAbVGm88YIw/8HAcweu/TLlk8XmljXUjJVLBWPr3BMk7QCCzl1B5WTwcxESDU70DZJEwj2cWoNUaGNdg3ud/ERz2OKMilDMKCZhhcz1VvjK0UXLSGS4zH5Y7iZhGob+Jm1RjoW63OhGphh8HiPEBHjTGswiNNnLKNpft7uwh2XVx8VDPm0dRnWaGNmgPogjhWt/lNh6ZVsfgx0MepzpJNlPKNrdSkS1K8VuySAhTo2ko5j/A01I9R79R0nkHjOgrEw2+lEWPRe8CGQNH1OxgsygYXSRk7B3q9Uo8l37Zfgu4BtxvQLWr4MHiU3SvPbC2KnYAx0dnKbffGflX741eckARskHTXMbw2RypXhLPX0n453Of10EPytlAYgqggKX2mhk6z3gDkjERvLeahIl7h+8If5oW9SUhQkPDzVQdkKIVYLINT8QpGqaABi9C2gIau/RUoP3JBGb0v3x/hC9XuLzVRY4+g0ldRtNtdEynu8CjUDuDd3RggimKDOxQUBPMLpmt893O+b9rz4LdJyUTUORJTkhhk1HUurKhXMsE5r1zlEHlwhpDuSc0hRmiPJQQF+ELpLaTQ+oldiCDaBhnIaE7tKXanHGImGHTlkFokFUe6qthL4j8Qs12PfNqfWPkUveE/lwrEIwihknAFotsEX2AorqM6tvZU184vGHZldaJA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N1bR8OrRGzaDYAlVkcyb2AEE2Q/Ayk/8yA18Cx6c0bU=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QOiMhXK36ocvrFynaQ/tRPHzY2rZenfN9VmQpFOJDKE=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IAr9SGDWF5E3dqvG3jsCKNecT1gVg09I2mP3RORQljQ=</DigestValue>
      </Reference>
      <Reference URI="/xl/drawings/vmlDrawing2.vml?ContentType=application/vnd.openxmlformats-officedocument.vmlDrawing">
        <DigestMethod Algorithm="http://www.w3.org/2001/04/xmlenc#sha256"/>
        <DigestValue>B7/MNPyMR86fkVr57+vaVNCoAOI83xQB1D1GmNMGBNA=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uU27ulwvDJXt+BzpXcc+BJGO5FeNxlQj7etkkTx2fZ8=</DigestValue>
      </Reference>
      <Reference URI="/xl/media/image2.emf?ContentType=image/x-emf">
        <DigestMethod Algorithm="http://www.w3.org/2001/04/xmlenc#sha256"/>
        <DigestValue>W80mKm3tW6knoEHy7LC4M5tyNC5n+HUV3So14RYNYN0=</DigestValue>
      </Reference>
      <Reference URI="/xl/media/image3.emf?ContentType=image/x-emf">
        <DigestMethod Algorithm="http://www.w3.org/2001/04/xmlenc#sha256"/>
        <DigestValue>kAGZtjYH50Pn+8N1ApNJz7cZqTLg1F1vha6LgKnMLFU=</DigestValue>
      </Reference>
      <Reference URI="/xl/media/image4.emf?ContentType=image/x-emf">
        <DigestMethod Algorithm="http://www.w3.org/2001/04/xmlenc#sha256"/>
        <DigestValue>Jpr6Xj/y2rtUOCryVcUl274OV7KwOoKqA6y4lv7FKzY=</DigestValue>
      </Reference>
      <Reference URI="/xl/media/image5.emf?ContentType=image/x-emf">
        <DigestMethod Algorithm="http://www.w3.org/2001/04/xmlenc#sha256"/>
        <DigestValue>CF5F6ms70NNff6f05Idj0SXmCUUBLlAUkzKPLlVqOKM=</DigestValue>
      </Reference>
      <Reference URI="/xl/media/image6.emf?ContentType=image/x-emf">
        <DigestMethod Algorithm="http://www.w3.org/2001/04/xmlenc#sha256"/>
        <DigestValue>NaWWQxydcRoUaewN7Qqj+YWrR+NjJq7xvH6ScSg1qNM=</DigestValue>
      </Reference>
      <Reference URI="/xl/media/image7.emf?ContentType=image/x-emf">
        <DigestMethod Algorithm="http://www.w3.org/2001/04/xmlenc#sha256"/>
        <DigestValue>7jxQ/ZMkXB1uvZSqjGMERIfsia9PIzrAvZCs+45T9JI=</DigestValue>
      </Reference>
      <Reference URI="/xl/media/image8.emf?ContentType=image/x-emf">
        <DigestMethod Algorithm="http://www.w3.org/2001/04/xmlenc#sha256"/>
        <DigestValue>ML3S1WwFydVUVBep9lOK+aZqzVWBv4q+L1Gm7VSrNkk=</DigestValue>
      </Reference>
      <Reference URI="/xl/media/image9.emf?ContentType=image/x-emf">
        <DigestMethod Algorithm="http://www.w3.org/2001/04/xmlenc#sha256"/>
        <DigestValue>rhH+ZZ+l2/L+eFyAXly+w9tQYfpF/hASechnBw3C3kg=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FihBCJ+g3t0OjR75vleMoA1N8nQclEo2/VxuiVEMmfg=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XdcEtwwENfP022s91iN+pMrgwkYzDt8lUSg7bFsAsYg=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aFhlfvRGaMwXbTGUhuYMQRK9S0N7F3mEljD4chEDklQ=</DigestValue>
      </Reference>
      <Reference URI="/xl/worksheets/sheet2.xml?ContentType=application/vnd.openxmlformats-officedocument.spreadsheetml.worksheet+xml">
        <DigestMethod Algorithm="http://www.w3.org/2001/04/xmlenc#sha256"/>
        <DigestValue>oglkkXRndmqmSG9LCNrXwmwRd9auGITNTIO3mdll9gc=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2024-05-23T19:47:56Z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{2D766B95-7ADE-49BB-92E5-A7F9DABF0526}</SetupID>
          <SignatureText>Patricia Estigarribia</SignatureText>
          <SignatureImage/>
          <SignatureComments/>
          <WindowsVersion>10.0</WindowsVersion>
          <OfficeVersion>16.0.17531/26</OfficeVersion>
          <ApplicationVersion>16.0.17531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2024-05-23T19:47:56Z</xd:SigningTime>
          <xd:SigningCertificate>
            <xd:Cert>
              <xd:CertDigest>
                <DigestMethod Algorithm="http://www.w3.org/2001/04/xmlenc#sha256"/>
                <DigestValue>gEZlcr/j7cuf7CLQIu802NZ7aKxB2WDitRoOWmrr5I8=</DigestValue>
              </xd:CertDigest>
              <xd:IssuerSerial>
                <X509IssuerName>C=PY, O=DOCUMENTA S.A., SERIALNUMBER=RUC80050172-1, CN=CA-DOCUMENTA S.A.</X509IssuerName>
                <X509SerialNumber>6128181568492928841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DcBAAB/AAAAAAAAAAAAAACyHgAAkQwAACBFTUYAAAEAhBwAAKoAAAAGAAAAAAAAAAAAAAAAAAAAVgUAAAADAABYAQAAwQAAAAAAAAAAAAAAAAAAAMA/BQDo8QIACgAAABAAAAAAAAAAAAAAAEsAAAAQAAAAAAAAAAUAAAAeAAAAGAAAAAAAAAAAAAAAOAEAAIAAAAAnAAAAGAAAAAEAAAAAAAAAAAAAAAAAAAAlAAAADAAAAAEAAABMAAAAZAAAAAAAAAAAAAAANwEAAH8AAAAAAAAAAAAAADg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8PDwAAAAAAAlAAAADAAAAAEAAABMAAAAZAAAAAAAAAAAAAAANwEAAH8AAAAAAAAAAAAAADgBAACAAAAAIQDwAAAAAAAAAAAAAACAPwAAAAAAAAAAAACAPwAAAAAAAAAAAAAAAAAAAAAAAAAAAAAAAAAAAAAAAAAAJQAAAAwAAAAAAACAKAAAAAwAAAABAAAAJwAAABgAAAABAAAAAAAAAPDw8AAAAAAAJQAAAAwAAAABAAAATAAAAGQAAAAAAAAAAAAAADcBAAB/AAAAAAAAAAAAAAA4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////AAAAAAAlAAAADAAAAAEAAABMAAAAZAAAAAAAAAAAAAAANwEAAH8AAAAAAAAAAAAAADgBAACAAAAAIQDwAAAAAAAAAAAAAACAPwAAAAAAAAAAAACAPwAAAAAAAAAAAAAAAAAAAAAAAAAAAAAAAAAAAAAAAAAAJQAAAAwAAAAAAACAKAAAAAwAAAABAAAAJwAAABgAAAABAAAAAAAAAP///wAAAAAAJQAAAAwAAAABAAAATAAAAGQAAAAAAAAAAAAAADcBAAB/AAAAAAAAAAAAAAA4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oOuj/H8AAACg66P8fwAAEwAAAAAAAAAAAGMJ/X8AANXFJaP8fwAAMBZjCf1/AAATAAAAAAAAAAgXAAAAAAAAQAAAwPx/AAAAAGMJ/X8AAKfIJaP8fwAABAAAAAAAAAAwFmMJ/X8AACCx/jWdAAAAEwAAAAAAAABIAAAAAAAAANS2zKP8fwAAkKPro/x/AAAAu8yj/H8AAAEAAAAAAAAAkODMo/x/AAAAAGMJ/X8AAAAAAAAAAAAAAAAAAAAAAAAAAAAAAAAAAIAESWL5AQAAazG2CP1/AAAAsv41nQAAAJmy/jWdAAAAAAAAAAAAAAA4s/41ZHYACAAAAAAlAAAADAAAAAEAAAAYAAAADAAAAAAAAAASAAAADAAAAAEAAAAeAAAAGAAAAMMAAAAEAAAA9wAAABEAAAAlAAAADAAAAAEAAABUAAAAhAAAAMQAAAAEAAAA9QAAABAAAAABAAAA0XbJQasKyUHEAAAABAAAAAkAAABMAAAAAAAAAAAAAAAAAAAA//////////9gAAAAMgAzAC8ANQAvADIAMAAyADQAAAAGAAAABgAAAAQAAAAGAAAABAAAAAYAAAAGAAAABgAAAAYAAABLAAAAQAAAADAAAAAFAAAAIAAAAAEAAAABAAAAEAAAAAAAAAAAAAAAOAEAAIAAAAAAAAAAAAAAADgBAACAAAAAUgAAAHABAAACAAAAEAAAAAcAAAAAAAAAAAAAALwCAAAAAAAAAQICIlMAeQBzAHQAZQBtAAAAAAAAAAAAAAAAAAAAAAAAAAAAAAAAAAAAAAAAAAAAAAAAAAAAAAAAAAAAAAAAAAAAAAAAAAAAYOb5X/kBAAAAAAAAAAAAAAEAAAAAAAAA0G7cCP1/AAAAAAAAAAAAABBAYwn9fwAACQAAAAEAAAAJAAAAAAAAAAAAAAAAAAAAAAAAAAAAAAAG8ZT0ICgAACAU/TWdAAAAwGgwefkBAABw40x5+QEAAIAESWL5AQAAoBn9NQAAAAAAAAAAAAAAAAcAAAAAAAAAAAAAAAAAAACMFf01nQAAAMkV/TWdAAAA0c2yCP1/AACQAQAAAAAAAQAAAAAAAHIAaQBhAGwAAAAAAAAAAAAAAIAESWL5AQAAazG2CP1/AAAwFf01nQAAAMkV/TWdAAAAcONMefkBAABQFv01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Plf+QEAANkT/TWdAAAAAwAAAAAAAADQbtwI/X8AAAAAAAAAAAAAAgAAAPx/AAAoAAAAAAAAAAAAAAD8fwAAAAAAAAAAAAAAAAAAAAAAALbxlPQgKAAA0AnlAPkBAADQCeUA+QEAAOD///8AAAAAgARJYvkBAACQAQAAAAAAAAAAAAAAAAAABgAAAAAAAAAAAAAAAAAAABwV/TWdAAAAWRX9NZ0AAADRzbII/X8AAOAAgKL8fwAAcBPlAAAAAABwE+UA+QEAAIEU/TWdAAAAgARJYvkBAABrMbYI/X8AAMAU/TWdAAAAWRX9NZ0AAADw9cR0+QEAAPgV/TVkdgAIAAAAACUAAAAMAAAAAwAAABgAAAAMAAAAAAAAABIAAAAMAAAAAQAAABYAAAAMAAAACAAAAFQAAABUAAAACgAAACcAAAAeAAAASgAAAAEAAADRdslBqwrJQQoAAABLAAAAAQAAAEwAAAAEAAAACQAAACcAAAAgAAAASwAAAFAAAABYAFwR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8AAABHAAAAKQAAADMAAACHAAAAFQAAACEA8AAAAAAAAAAAAAAAgD8AAAAAAAAAAAAAgD8AAAAAAAAAAAAAAAAAAAAAAAAAAAAAAAAAAAAAAAAAACUAAAAMAAAAAAAAgCgAAAAMAAAABAAAAFIAAABwAQAABAAAAPD///8AAAAAAAAAAAAAAACQAQAAAAAAAQAAAABzAGUAZwBvAGUAIAB1AGkAAAAAAAAAAAAAAAAAAAAAAAAAAAAAAAAAAAAAAAAAAAAAAAAAAAAAAAAAAAAAAAAAAAAAAEAV/TWdAAAA+urfofx/AAAAAAAAnQAAANBu3Aj9fwAAAAAAAAAAAAANAAAAAAAAAAEAAAD5AQAAAQAAAAAAAAAAAAAAAAAAAAAAAAAAAAAAJvCU9CAoAACtr8qh/H8AAAAAgD/8fwAA8P///wAAAACABEli+QEAAJABAAAAAAAAAAAAAAAAAAAJAAAAAAAAAAAAAAAAAAAArBb9NZ0AAADpFv01nQAAANHNsgj9fwAAEJyDePkBAADgFf01AAAAAAUAAAAAAAAAAAAAAAAAAACABEli+QEAAGsxtgj9fwAAUBb9NZ0AAADpFv01nQAAADDtTHn5AQAAiBf9NWR2AAgAAAAAJQAAAAwAAAAEAAAAGAAAAAwAAAAAAAAAEgAAAAwAAAABAAAAHgAAABgAAAApAAAAMwAAALAAAABIAAAAJQAAAAwAAAAEAAAAVAAAAMwAAAAqAAAAMwAAAK4AAABHAAAAAQAAANF2yUGrCslBKgAAADMAAAAVAAAATAAAAAAAAAAAAAAAAAAAAP//////////eAAAAFAAYQB0AHIAaQBjAGkAYQAgAEUAcwB0AGkAZwBhAHIAcgBpAGIAaQBhAAUACQAAAAgAAAAFAAAABgAAAAQAAAAHAAAABAAAAAgAAAAEAAAACAAAAAcAAAAFAAAABAAAAAkAAAAIAAAABgAAAAYAAAAEAAAACQAAAAQAAAAIAAAASwAAAEAAAAAwAAAABQAAACAAAAABAAAAAQAAABAAAAAAAAAAAAAAADgBAACAAAAAAAAAAAAAAAA4AQAAgAAAACUAAAAMAAAAAgAAACcAAAAYAAAABQAAAAAAAAD///8AAAAAACUAAAAMAAAABQAAAEwAAABkAAAAAAAAAFAAAAA3AQAAfAAAAAAAAABQAAAAOA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HsAAABcAAAAAQAAANF2yUGrCslBCgAAAFAAAAAZAAAATAAAAAAAAAAAAAAAAAAAAP//////////gAAAAEwAaQBjAC4AIABQAGEAdAByAGkAYwBpAGEAIABFAHMAdABpAGcAYQByAHIAYgBpAGEAAAAFAAAAAwAAAAUAAAADAAAAAwAAAAYAAAAGAAAABAAAAAQAAAADAAAABQAAAAMAAAAGAAAAAwAAAAYAAAAFAAAABAAAAAMAAAAHAAAABgAAAAQAAAAEAAAABwAAAAMAAAAGAAAASwAAAEAAAAAwAAAABQAAACAAAAABAAAAAQAAABAAAAAAAAAAAAAAADgBAACAAAAAAAAAAAAAAAA4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0AAAAAoAAABgAAAAfwAAAGwAAAABAAAA0XbJQasKyUEKAAAAYAAAABYAAABMAAAAAAAAAAAAAAAAAAAA//////////94AAAARwBlAHIAZQBuAHQAZQAgAEEAZABtAGkAbgBpAHMAdAByAGEAdABpAHYAbwAIAAAABgAAAAQAAAAGAAAABwAAAAQAAAAGAAAAAwAAAAcAAAAHAAAACQAAAAMAAAAHAAAAAwAAAAUAAAAEAAAABAAAAAYAAAAEAAAAAwAAAAUAAAAHAAAASwAAAEAAAAAwAAAABQAAACAAAAABAAAAAQAAABAAAAAAAAAAAAAAADgBAACAAAAAAAAAAAAAAAA4AQAAgAAAACUAAAAMAAAAAgAAACcAAAAYAAAABQAAAAAAAAD///8AAAAAACUAAAAMAAAABQAAAEwAAABkAAAACQAAAHAAAAAuAQAAfAAAAAkAAABwAAAAJgEAAA0AAAAhAPAAAAAAAAAAAAAAAIA/AAAAAAAAAAAAAIA/AAAAAAAAAAAAAAAAAAAAAAAAAAAAAAAAAAAAAAAAAAAlAAAADAAAAAAAAIAoAAAADAAAAAUAAAAlAAAADAAAAAEAAAAYAAAADAAAAAAAAAASAAAADAAAAAEAAAAWAAAADAAAAAAAAABUAAAAdAEAAAoAAABwAAAALQEAAHwAAAABAAAA0XbJQasKyUEKAAAAcAAAADEAAABMAAAABAAAAAkAAABwAAAALwEAAH0AAACwAAAARgBpAHIAbQBhAGQAbwAgAHAAbwByADoAIABQAEEAVABSAEkAQwBJAEEAIABSAE8AUwBTAEEATgBOAEEAIABFAFMAVABJAEcAQQBSAFIASQBCAEkAQQAgAFIATwBNAEEATgAAAAYAAAADAAAABAAAAAkAAAAGAAAABwAAAAcAAAADAAAABwAAAAcAAAAEAAAAAwAAAAMAAAAGAAAABwAAAAYAAAAHAAAAAwAAAAcAAAADAAAABwAAAAMAAAAHAAAACQAAAAYAAAAGAAAABwAAAAgAAAAIAAAABwAAAAMAAAAGAAAABgAAAAYAAAADAAAACAAAAAcAAAAHAAAABwAAAAMAAAAGAAAAAwAAAAcAAAADAAAABwAAAAkAAAAKAAAABwAAAAgAAAAWAAAADAAAAAAAAAAlAAAADAAAAAIAAAAOAAAAFAAAAAAAAAAQAAAAFAAAAA==</Object>
  <Object Id="idInvalidSigLnImg">AQAAAGwAAAAAAAAAAAAAADcBAAB/AAAAAAAAAAAAAACyHgAAkQwAACBFTUYAAAEA9CEAALEAAAAGAAAAAAAAAAAAAAAAAAAAVgUAAAADAABYAQAAwQAAAAAAAAAAAAAAAAAAAMA/BQDo8QIACgAAABAAAAAAAAAAAAAAAEsAAAAQAAAAAAAAAAUAAAAeAAAAGAAAAAAAAAAAAAAAOAEAAIAAAAAnAAAAGAAAAAEAAAAAAAAAAAAAAAAAAAAlAAAADAAAAAEAAABMAAAAZAAAAAAAAAAAAAAANwEAAH8AAAAAAAAAAAAAADg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8PDwAAAAAAAlAAAADAAAAAEAAABMAAAAZAAAAAAAAAAAAAAANwEAAH8AAAAAAAAAAAAAADgBAACAAAAAIQDwAAAAAAAAAAAAAACAPwAAAAAAAAAAAACAPwAAAAAAAAAAAAAAAAAAAAAAAAAAAAAAAAAAAAAAAAAAJQAAAAwAAAAAAACAKAAAAAwAAAABAAAAJwAAABgAAAABAAAAAAAAAPDw8AAAAAAAJQAAAAwAAAABAAAATAAAAGQAAAAAAAAAAAAAADcBAAB/AAAAAAAAAAAAAAA4AQAAgAAAACEA8AAAAAAAAAAAAAAAgD8AAAAAAAAAAAAAgD8AAAAAAAAAAAAAAAAAAAAAAAAAAAAAAAAAAAAAAAAAACUAAAAMAAAAAAAAgCgAAAAMAAAAAQAAACcAAAAYAAAAAQAAAAAAAADw8PAAAAAAACUAAAAMAAAAAQAAAEwAAABkAAAAAAAAAAAAAAA3AQAAfwAAAAAAAAAAAAAAOAEAAIAAAAAhAPAAAAAAAAAAAAAAAIA/AAAAAAAAAAAAAIA/AAAAAAAAAAAAAAAAAAAAAAAAAAAAAAAAAAAAAAAAAAAlAAAADAAAAAAAAIAoAAAADAAAAAEAAAAnAAAAGAAAAAEAAAAAAAAA////AAAAAAAlAAAADAAAAAEAAABMAAAAZAAAAAAAAAAAAAAANwEAAH8AAAAAAAAAAAAAADgBAACAAAAAIQDwAAAAAAAAAAAAAACAPwAAAAAAAAAAAACAPwAAAAAAAAAAAAAAAAAAAAAAAAAAAAAAAAAAAAAAAAAAJQAAAAwAAAAAAACAKAAAAAwAAAABAAAAJwAAABgAAAABAAAAAAAAAP///wAAAAAAJQAAAAwAAAABAAAATAAAAGQAAAAAAAAAAAAAADcBAAB/AAAAAAAAAAAAAAA4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oOuj/H8AAACg66P8fwAAEwAAAAAAAAAAAGMJ/X8AANXFJaP8fwAAMBZjCf1/AAATAAAAAAAAAAgXAAAAAAAAQAAAwPx/AAAAAGMJ/X8AAKfIJaP8fwAABAAAAAAAAAAwFmMJ/X8AACCx/jWdAAAAEwAAAAAAAABIAAAAAAAAANS2zKP8fwAAkKPro/x/AAAAu8yj/H8AAAEAAAAAAAAAkODMo/x/AAAAAGMJ/X8AAAAAAAAAAAAAAAAAAAAAAAAAAAAAAAAAAIAESWL5AQAAazG2CP1/AAAAsv41nQAAAJmy/jWdAAAAAAAAAAAAAAA4s/41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OAEAAIAAAAAAAAAAAAAAADgBAACAAAAAUgAAAHABAAACAAAAEAAAAAcAAAAAAAAAAAAAALwCAAAAAAAAAQICIlMAeQBzAHQAZQBtAAAAAAAAAAAAAAAAAAAAAAAAAAAAAAAAAAAAAAAAAAAAAAAAAAAAAAAAAAAAAAAAAAAAAAAAAAAAYOb5X/kBAAAAAAAAAAAAAAEAAAAAAAAA0G7cCP1/AAAAAAAAAAAAABBAYwn9fwAACQAAAAEAAAAJAAAAAAAAAAAAAAAAAAAAAAAAAAAAAAAG8ZT0ICgAACAU/TWdAAAAwGgwefkBAABw40x5+QEAAIAESWL5AQAAoBn9NQAAAAAAAAAAAAAAAAcAAAAAAAAAAAAAAAAAAACMFf01nQAAAMkV/TWdAAAA0c2yCP1/AACQAQAAAAAAAQAAAAAAAHIAaQBhAGwAAAAAAAAAAAAAAIAESWL5AQAAazG2CP1/AAAwFf01nQAAAMkV/TWdAAAAcONMefkBAABQFv01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Plf+QEAANkT/TWdAAAAAwAAAAAAAADQbtwI/X8AAAAAAAAAAAAAAgAAAPx/AAAoAAAAAAAAAAAAAAD8fwAAAAAAAAAAAAAAAAAAAAAAALbxlPQgKAAA0AnlAPkBAADQCeUA+QEAAOD///8AAAAAgARJYvkBAACQAQAAAAAAAAAAAAAAAAAABgAAAAAAAAAAAAAAAAAAABwV/TWdAAAAWRX9NZ0AAADRzbII/X8AAOAAgKL8fwAAcBPlAAAAAABwE+UA+QEAAIEU/TWdAAAAgARJYvkBAABrMbYI/X8AAMAU/TWdAAAAWRX9NZ0AAADw9cR0+QEAAPgV/TV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8AAABHAAAAKQAAADMAAACHAAAAFQAAACEA8AAAAAAAAAAAAAAAgD8AAAAAAAAAAAAAgD8AAAAAAAAAAAAAAAAAAAAAAAAAAAAAAAAAAAAAAAAAACUAAAAMAAAAAAAAgCgAAAAMAAAABAAAAFIAAABwAQAABAAAAPD///8AAAAAAAAAAAAAAACQAQAAAAAAAQAAAABzAGUAZwBvAGUAIAB1AGkAAAAAAAAAAAAAAAAAAAAAAAAAAAAAAAAAAAAAAAAAAAAAAAAAAAAAAAAAAAAAAAAAAAAAAEAV/TWdAAAA+urfofx/AAAAAAAAnQAAANBu3Aj9fwAAAAAAAAAAAAANAAAAAAAAAAEAAAD5AQAAAQAAAAAAAAAAAAAAAAAAAAAAAAAAAAAAJvCU9CAoAACtr8qh/H8AAAAAgD/8fwAA8P///wAAAACABEli+QEAAJABAAAAAAAAAAAAAAAAAAAJAAAAAAAAAAAAAAAAAAAArBb9NZ0AAADpFv01nQAAANHNsgj9fwAAEJyDePkBAADgFf01AAAAAAUAAAAAAAAAAAAAAAAAAACABEli+QEAAGsxtgj9fwAAUBb9NZ0AAADpFv01nQAAADDtTHn5AQAAiBf9NWR2AAgAAAAAJQAAAAwAAAAEAAAAGAAAAAwAAAAAAAAAEgAAAAwAAAABAAAAHgAAABgAAAApAAAAMwAAALAAAABIAAAAJQAAAAwAAAAEAAAAVAAAAMwAAAAqAAAAMwAAAK4AAABHAAAAAQAAANF2yUGrCslBKgAAADMAAAAVAAAATAAAAAAAAAAAAAAAAAAAAP//////////eAAAAFAAYQB0AHIAaQBjAGkAYQAgAEUAcwB0AGkAZwBhAHIAcgBpAGIAaQBhAP8ACQAAAAgAAAAFAAAABgAAAAQAAAAHAAAABAAAAAgAAAAEAAAACAAAAAcAAAAFAAAABAAAAAkAAAAIAAAABgAAAAYAAAAEAAAACQAAAAQAAAAIAAAASwAAAEAAAAAwAAAABQAAACAAAAABAAAAAQAAABAAAAAAAAAAAAAAADgBAACAAAAAAAAAAAAAAAA4AQAAgAAAACUAAAAMAAAAAgAAACcAAAAYAAAABQAAAAAAAAD///8AAAAAACUAAAAMAAAABQAAAEwAAABkAAAAAAAAAFAAAAA3AQAAfAAAAAAAAABQAAAAOA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HsAAABcAAAAAQAAANF2yUGrCslBCgAAAFAAAAAZAAAATAAAAAAAAAAAAAAAAAAAAP//////////gAAAAEwAaQBjAC4AIABQAGEAdAByAGkAYwBpAGEAIABFAHMAdABpAGcAYQByAHIAYgBpAGEAAAAFAAAAAwAAAAUAAAADAAAAAwAAAAYAAAAGAAAABAAAAAQAAAADAAAABQAAAAMAAAAGAAAAAwAAAAYAAAAFAAAABAAAAAMAAAAHAAAABgAAAAQAAAAEAAAABwAAAAMAAAAGAAAASwAAAEAAAAAwAAAABQAAACAAAAABAAAAAQAAABAAAAAAAAAAAAAAADgBAACAAAAAAAAAAAAAAAA4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0AAAAAoAAABgAAAAfwAAAGwAAAABAAAA0XbJQasKyUEKAAAAYAAAABYAAABMAAAAAAAAAAAAAAAAAAAA//////////94AAAARwBlAHIAZQBuAHQAZQAgAEEAZABtAGkAbgBpAHMAdAByAGEAdABpAHYAbwAIAAAABgAAAAQAAAAGAAAABwAAAAQAAAAGAAAAAwAAAAcAAAAHAAAACQAAAAMAAAAHAAAAAwAAAAUAAAAEAAAABAAAAAYAAAAEAAAAAwAAAAUAAAAHAAAASwAAAEAAAAAwAAAABQAAACAAAAABAAAAAQAAABAAAAAAAAAAAAAAADgBAACAAAAAAAAAAAAAAAA4AQAAgAAAACUAAAAMAAAAAgAAACcAAAAYAAAABQAAAAAAAAD///8AAAAAACUAAAAMAAAABQAAAEwAAABkAAAACQAAAHAAAAAuAQAAfAAAAAkAAABwAAAAJgEAAA0AAAAhAPAAAAAAAAAAAAAAAIA/AAAAAAAAAAAAAIA/AAAAAAAAAAAAAAAAAAAAAAAAAAAAAAAAAAAAAAAAAAAlAAAADAAAAAAAAIAoAAAADAAAAAUAAAAlAAAADAAAAAEAAAAYAAAADAAAAAAAAAASAAAADAAAAAEAAAAWAAAADAAAAAAAAABUAAAAdAEAAAoAAABwAAAALQEAAHwAAAABAAAA0XbJQasKyUEKAAAAcAAAADEAAABMAAAABAAAAAkAAABwAAAALwEAAH0AAACwAAAARgBpAHIAbQBhAGQAbwAgAHAAbwByADoAIABQAEEAVABSAEkAQwBJAEEAIABSAE8AUwBTAEEATgBOAEEAIABFAFMAVABJAEcAQQBSAFIASQBCAEkAQQAgAFIATwBNAEEATgAAAAYAAAADAAAABAAAAAkAAAAGAAAABwAAAAcAAAADAAAABwAAAAcAAAAEAAAAAwAAAAMAAAAGAAAABwAAAAYAAAAHAAAAAwAAAAcAAAADAAAABwAAAAMAAAAHAAAACQAAAAYAAAAGAAAABwAAAAgAAAAIAAAABwAAAAMAAAAGAAAABgAAAAYAAAADAAAACAAAAAcAAAAHAAAABwAAAAMAAAAGAAAAAwAAAAcAAAADAAAABwAAAAkAAAAKAAAABwAAAAgAAAAWAAAADAAAAAAAAAAlAAAADAAAAAIAAAAOAAAAFAAAAAAAAAAQAAAAFAAAAA=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tsL1DXKhHfQ05oxd3FJzAFZZcMnqjsYueEGP3afLpag=</DigestValue>
    </Reference>
    <Reference Type="http://www.w3.org/2000/09/xmldsig#Object" URI="#idOfficeObject">
      <DigestMethod Algorithm="http://www.w3.org/2001/04/xmlenc#sha256"/>
      <DigestValue>PeDhfcjZj1pm0FrH/tFieproph1UEEX7HMEcfpZ7eXw=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XTtANtlGd2h/bM3tG0o/NmQQgwoM2HIV/KxqXm1q6zI=</DigestValue>
    </Reference>
    <Reference Type="http://www.w3.org/2000/09/xmldsig#Object" URI="#idValidSigLnImg">
      <DigestMethod Algorithm="http://www.w3.org/2001/04/xmlenc#sha256"/>
      <DigestValue>R2Bnv2xLu+lvHFlQgcqQP8aad2FLczVsUZbUbD9sEEU=</DigestValue>
    </Reference>
    <Reference Type="http://www.w3.org/2000/09/xmldsig#Object" URI="#idInvalidSigLnImg">
      <DigestMethod Algorithm="http://www.w3.org/2001/04/xmlenc#sha256"/>
      <DigestValue>FJLO8ZTzJfzhkI224USSf7rdjG4zYMJnGgIVoTzOeVw=</DigestValue>
    </Reference>
  </SignedInfo>
  <SignatureValue>o2c+XnwNm9xK7R89ia5GTC/GwwQeTTulfsTE88mv/6ePqmTPAZYV/mBLL5i0HR99Dav2YAGz//WG
taub4RFA4KJfg0LncuaLWsjqymQ+iubumcz28tzSLGSkpoUipr0OYemvSGmfOe7tnWRYOnv/dl6E
tqjd2f7ivHrdXx3rMkKCGdjocoAtoIWryLHIg17fQMoGSBC/3sLys/MLi3WuyprsqlckFT4LcLJ6
4vlI2l0qDpCXfM4YtcEOeJII6/Xp2H3fZpbelEtyZ4oR0F7gF4RMjaT8jh0HjSN5+0eC8uQCIcsg
9BrJOnm6LrNLx/Z+FYu2QL3xc4CXtRf/mEk/Kg==</SignatureValue>
  <KeyInfo>
    <X509Data>
      <X509Certificate>MIIIjDCCBnSgAwIBAgIIAtlbGogcG3YwDQYJKoZIhvcNAQELBQAwWjEaMBgGA1UEAwwRQ0EtRE9DVU1FTlRBIFMuQS4xFjAUBgNVBAUTDVJVQzgwMDUwMTcyLTExFzAVBgNVBAoMDkRPQ1VNRU5UQSBTLkEuMQswCQYDVQQGEwJQWTAeFw0yMzA5MTIxOTMwMDBaFw0yNTA5MTExOTMwMDBaMIG7MSQwIgYDVQQDDBtKVUFOIE1BTlVFTCBNQUxET05BRE8gQURSSVoxEjAQBgNVBAUTCUNJMTUwNTEzOTEUMBIGA1UEKgwLSlVBTiBNQU5VRUwxGDAWBgNVBAQMD01BTERPTkFETyBBRFJJWjELMAkGA1UECwwCRjIxNTAzBgNVBAoMLENFUlRJRklDQURPIENVQUxJRklDQURPIERFIEZJUk1BIEVMRUNUUk9OSUNBMQswCQYDVQQGEwJQWTCCASIwDQYJKoZIhvcNAQEBBQADggEPADCCAQoCggEBAMebGHjCYPM4JOTIlBET7eM6M/GE+d4iDSySZ/dzEsnf+NFasqr3e9YJq+RVjKr5TLk5iTISTkgZFp1ejqW1fN630HY9vJEPtehXdvrkVaJwtGVbEQgiukCcewdnGTY6/88QMGrOk88ns142mHgIttgQCXDHSXZZa2lUfU8S1B9TSCcD9BhJaoJar8FWb4moigHQDwMRCDlt1iEmy9oa3b58xRYcXCl6faRoEjJxlFQrBxtf2Em4VKDqrDkuZCEEtBVy9RSmyq1/Yh6Bb/SdIKYaRsxPx9A12KHg/yOOgW85MloUvSBLhLP18zoNEIiisoMpsbovgCwF274/jP43rx8CAwEAAaOCA/IwggPuMAwGA1UdEwEB/wQCMAAwHwYDVR0jBBgwFoAUoT2FK83YLJYfOQIMn1M7WNiVC3swgZQGCCsGAQUFBwEBBIGHMIGEMFUGCCsGAQUFBzAChklodHRwczovL3d3dy5kaWdpdG8uY29tLnB5L3VwbG9hZHMvY2VydGlmaWNhZG8tZG9jdW1lbnRhLXNhLTE1MzUxMTc3NzEuY3J0MCsGCCsGAQUFBzABhh9odHRwczovL3d3dy5kaWdpdG8uY29tLnB5L29jc3AvMFUGA1UdEQROMEyBHmpfbWFsZG9uYWRvQHVuaXZlcnNpdGFyaWEuY29vcK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El9EWAoyrN3/mc04Yu63/jUMxzwMA4GA1UdDwEB/wQEAwIF4DANBgkqhkiG9w0BAQsFAAOCAgEAr3sUSflT2nSjceHygusK150r/vUB2MV3YehTu4IwpFN0ej6hXLRTqqwN7rSrXx7/nlDqReVlecaCvLjq1YlkwzmZiYlZLm8R69GL9U3+mI2Te3VcGNpZIeIqNe8FPNxSS+jLp8mmqpQUj45sfQQVukZpqG54+RBEoscYDDibptm2eDuGrC8iy9bz3KVc0VwjYXZG2OreIC5gaBEOj1IOMh70cUPysg1KDpP7ed5vAtLnvF/u/840lANgbSY/8JmMI83a15993Ra4lfWjLjRDGYUlEG8Sgh8K1DvZREkeOEO0XvSMy2AOgIg6YDEoIF6Gh6jkHIuXsuPqnWD10FZqxkQM/ZMXZ1orYw1Hie12nZut+FhPGOCLOIVNdGPjUnKriCeLhKhhWVuTQeCZeMd9E6TXnP4ta1oMGArZ/wbe6FF/9L9TQc8wqgaY0xx/S2/ng1BxSYWo3tr6oJgQc/nKlVXNZypR/TedCsZBFFxI2mRzGdSNnNdDZoFQJfVLHEWHjXExml+38gx4aFDl5uxlk1L3HQiLPRqUNwrHxMSKZxFMJuRJtYb586n9hq5V3dGMcmYzfqQHk4r+ZNWvgqZaQGHGHsNZ+uCJs8iER4l9iK+6VxVEYS3Y6N2tDkFHxd7EvRAj54IVpeKs5sPify8gwy+MfIs4HxtulCpmFcOfrdo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N1bR8OrRGzaDYAlVkcyb2AEE2Q/Ayk/8yA18Cx6c0bU=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QOiMhXK36ocvrFynaQ/tRPHzY2rZenfN9VmQpFOJDKE=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IAr9SGDWF5E3dqvG3jsCKNecT1gVg09I2mP3RORQljQ=</DigestValue>
      </Reference>
      <Reference URI="/xl/drawings/vmlDrawing2.vml?ContentType=application/vnd.openxmlformats-officedocument.vmlDrawing">
        <DigestMethod Algorithm="http://www.w3.org/2001/04/xmlenc#sha256"/>
        <DigestValue>B7/MNPyMR86fkVr57+vaVNCoAOI83xQB1D1GmNMGBNA=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uU27ulwvDJXt+BzpXcc+BJGO5FeNxlQj7etkkTx2fZ8=</DigestValue>
      </Reference>
      <Reference URI="/xl/media/image2.emf?ContentType=image/x-emf">
        <DigestMethod Algorithm="http://www.w3.org/2001/04/xmlenc#sha256"/>
        <DigestValue>W80mKm3tW6knoEHy7LC4M5tyNC5n+HUV3So14RYNYN0=</DigestValue>
      </Reference>
      <Reference URI="/xl/media/image3.emf?ContentType=image/x-emf">
        <DigestMethod Algorithm="http://www.w3.org/2001/04/xmlenc#sha256"/>
        <DigestValue>kAGZtjYH50Pn+8N1ApNJz7cZqTLg1F1vha6LgKnMLFU=</DigestValue>
      </Reference>
      <Reference URI="/xl/media/image4.emf?ContentType=image/x-emf">
        <DigestMethod Algorithm="http://www.w3.org/2001/04/xmlenc#sha256"/>
        <DigestValue>Jpr6Xj/y2rtUOCryVcUl274OV7KwOoKqA6y4lv7FKzY=</DigestValue>
      </Reference>
      <Reference URI="/xl/media/image5.emf?ContentType=image/x-emf">
        <DigestMethod Algorithm="http://www.w3.org/2001/04/xmlenc#sha256"/>
        <DigestValue>CF5F6ms70NNff6f05Idj0SXmCUUBLlAUkzKPLlVqOKM=</DigestValue>
      </Reference>
      <Reference URI="/xl/media/image6.emf?ContentType=image/x-emf">
        <DigestMethod Algorithm="http://www.w3.org/2001/04/xmlenc#sha256"/>
        <DigestValue>NaWWQxydcRoUaewN7Qqj+YWrR+NjJq7xvH6ScSg1qNM=</DigestValue>
      </Reference>
      <Reference URI="/xl/media/image7.emf?ContentType=image/x-emf">
        <DigestMethod Algorithm="http://www.w3.org/2001/04/xmlenc#sha256"/>
        <DigestValue>7jxQ/ZMkXB1uvZSqjGMERIfsia9PIzrAvZCs+45T9JI=</DigestValue>
      </Reference>
      <Reference URI="/xl/media/image8.emf?ContentType=image/x-emf">
        <DigestMethod Algorithm="http://www.w3.org/2001/04/xmlenc#sha256"/>
        <DigestValue>ML3S1WwFydVUVBep9lOK+aZqzVWBv4q+L1Gm7VSrNkk=</DigestValue>
      </Reference>
      <Reference URI="/xl/media/image9.emf?ContentType=image/x-emf">
        <DigestMethod Algorithm="http://www.w3.org/2001/04/xmlenc#sha256"/>
        <DigestValue>rhH+ZZ+l2/L+eFyAXly+w9tQYfpF/hASechnBw3C3kg=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FihBCJ+g3t0OjR75vleMoA1N8nQclEo2/VxuiVEMmfg=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XdcEtwwENfP022s91iN+pMrgwkYzDt8lUSg7bFsAsYg=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aFhlfvRGaMwXbTGUhuYMQRK9S0N7F3mEljD4chEDklQ=</DigestValue>
      </Reference>
      <Reference URI="/xl/worksheets/sheet2.xml?ContentType=application/vnd.openxmlformats-officedocument.spreadsheetml.worksheet+xml">
        <DigestMethod Algorithm="http://www.w3.org/2001/04/xmlenc#sha256"/>
        <DigestValue>oglkkXRndmqmSG9LCNrXwmwRd9auGITNTIO3mdll9gc=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2024-04-25T16:56:26Z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{2C52D49F-79C5-4F11-A22F-3C9544D52301}</SetupID>
          <SignatureText>Juan Manuel Maldonado</SignatureText>
          <SignatureImage/>
          <SignatureComments/>
          <WindowsVersion>10.0</WindowsVersion>
          <OfficeVersion>16.0.17425/26</OfficeVersion>
          <ApplicationVersion>16.0.17425</ApplicationVersion>
          <Monitors>1</Monitors>
          <HorizontalResolution>1440</HorizontalResolution>
          <VerticalResolution>900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2024-04-25T16:56:26Z</xd:SigningTime>
          <xd:SigningCertificate>
            <xd:Cert>
              <xd:CertDigest>
                <DigestMethod Algorithm="http://www.w3.org/2001/04/xmlenc#sha256"/>
                <DigestValue>lDy/t5zco+/FJE0BvTsRNvpJcjAmaWfmz+ifj9gip70=</DigestValue>
              </xd:CertDigest>
              <xd:IssuerSerial>
                <X509IssuerName>C=PY, O=DOCUMENTA S.A., SERIALNUMBER=RUC80050172-1, CN=CA-DOCUMENTA S.A.</X509IssuerName>
                <X509SerialNumber>205295427532888950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A4BAAB/AAAAAAAAAAAAAADOHgAAjw4AACBFTUYAAAEALBwAAKoAAAAGAAAAAAAAAAAAAAAAAAAAoAUAAIQDAACjAQAABgEAAAAAAAAAAAAAAAAAALhkBgBw/wMACgAAABAAAAAAAAAAAAAAAEsAAAAQAAAAAAAAAAUAAAAeAAAAGAAAAAAAAAAAAAAADwEAAIAAAAAnAAAAGAAAAAEAAAAAAAAAAAAAAAAAAAAlAAAADAAAAAEAAABMAAAAZAAAAAAAAAAAAAAADgEAAH8AAAAAAAAAAAAAAA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OAQAAfwAAAAAAAAAAAAAADwEAAIAAAAAhAPAAAAAAAAAAAAAAAIA/AAAAAAAAAAAAAIA/AAAAAAAAAAAAAAAAAAAAAAAAAAAAAAAAAAAAAAAAAAAlAAAADAAAAAAAAIAoAAAADAAAAAEAAAAnAAAAGAAAAAEAAAAAAAAA8PDwAAAAAAAlAAAADAAAAAEAAABMAAAAZAAAAAAAAAAAAAAADgEAAH8AAAAAAAAAAAAAAA8BAACAAAAAIQDwAAAAAAAAAAAAAACAPwAAAAAAAAAAAACAPwAAAAAAAAAAAAAAAAAAAAAAAAAAAAAAAAAAAAAAAAAAJQAAAAwAAAAAAACAKAAAAAwAAAABAAAAJwAAABgAAAABAAAAAAAAAPDw8AAAAAAAJQAAAAwAAAABAAAATAAAAGQAAAAAAAAAAAAAAA4BAAB/AAAAAAAAAAAAAAAPAQAAgAAAACEA8AAAAAAAAAAAAAAAgD8AAAAAAAAAAAAAgD8AAAAAAAAAAAAAAAAAAAAAAAAAAAAAAAAAAAAAAAAAACUAAAAMAAAAAAAAgCgAAAAMAAAAAQAAACcAAAAYAAAAAQAAAAAAAADw8PAAAAAAACUAAAAMAAAAAQAAAEwAAABkAAAAAAAAAAAAAAAOAQAAfwAAAAAAAAAAAAAADwEAAIAAAAAhAPAAAAAAAAAAAAAAAIA/AAAAAAAAAAAAAIA/AAAAAAAAAAAAAAAAAAAAAAAAAAAAAAAAAAAAAAAAAAAlAAAADAAAAAAAAIAoAAAADAAAAAEAAAAnAAAAGAAAAAEAAAAAAAAA////AAAAAAAlAAAADAAAAAEAAABMAAAAZAAAAAAAAAAAAAAADgEAAH8AAAAAAAAAAAAAAA8BAACAAAAAIQDwAAAAAAAAAAAAAACAPwAAAAAAAAAAAACAPwAAAAAAAAAAAAAAAAAAAAAAAAAAAAAAAAAAAAAAAAAAJQAAAAwAAAAAAACAKAAAAAwAAAABAAAAJwAAABgAAAABAAAAAAAAAP///wAAAAAAJQAAAAwAAAABAAAATAAAAGQAAAAAAAAAAAAAAA4BAAB/AAAAAAAAAAAAAAAP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AD89+38AAAAAPz37fwAAEwAAAAAAAAAAAF+O+38AABWweTz7fwAAIEJfjvt/AAATAAAAAAAAAAgXAAAAAAAAQAAAwPt/AAAAAF+O+38AAOeyeTz7fwAABAAAAAAAAAAgQl+O+38AAIC1uMLdAAAAEwAAAAAAAABIAAAAAAAAABQyID37fwAAkAM/Pft/AABANiA9+38AAAEAAAAAAAAA0FsgPft/AAAAAF+O+38AAAAAAAAAAAAAAAAAAAAAAAAAAAAAAAAAAAAAAAAAAAAAACq5zD8CAAAAAAAAAAAAAAAAAAAAAAAA+ba4wt0AAABdoHk8ZHYACAAAAAAlAAAADAAAAAEAAAAYAAAADAAAAAAAAAASAAAADAAAAAEAAAAeAAAAGAAAAMMAAAAEAAAA9wAAABEAAAAlAAAADAAAAAEAAABUAAAAhAAAAMQAAAAEAAAA9QAAABAAAAABAAAAHMfoQY7j6EHEAAAABAAAAAkAAABMAAAAAAAAAAAAAAAAAAAA//////////9gAAAAMgA1AC8ANAAvADIAMAAyADQASUUGAAAABgAAAAQAAAAGAAAABAAAAAYAAAAGAAAABgAAAAYAAABLAAAAQAAAADAAAAAFAAAAIAAAAAEAAAABAAAAEAAAAAAAAAAAAAAADwEAAIAAAAAAAAAAAAAAAA8BAACAAAAAUgAAAHABAAACAAAAEAAAAAcAAAAAAAAAAAAAALwCAAAAAAAAAQICIlMAeQBzAHQAZQBtAAAAAAAAAAAAAAAAAAAAAAAAAAAAAAAAAAAAAAAAAAAAAAAAAAAAAAAAAAAAAAAAAAAAAAAAAAAAQANoyj8CAAC43sSL+38AALjOuMLdAAAASK7Qi/t/AAAAAAAAAAAAAAAAAAAAAAAACQAAAAEAAAAJAAAAAAAAAAAAAAAAAAAAAAAAAAAAAAB6aI6+m00AAPycII77fwAAONC4wt0AAABQ6sXbPwIAAAAqucw/AgAA0LYp3gAAAAAAAAAAAAAAAAcAAAAAAAAAAAAAAAAAAACc0LjC3QAAANnQuMLdAAAAsaeti/t/AAAAAAAAAAAAAFoGHGwAAAAABAAAAAAAAABw5z/cPwIAAJzQuMLdAAAABwAAAD8CAAAAAAAAAAAAAAAAAAAAAAAAAAAAAAAAAAAR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LjexIv7fwAAKAAAAAAAAABIrtCL+38AAAAAAAAAAAAAAAAAAAAAAAADAAAAAAAAADS0QY/7fwAAAAAAAAAAAAAAAAAAAAAAAHrCgb6bTQAAAAAAAPt/AADgHTU1AAAAAOD///8AAAAAACq5zD8CAACQAQAAAAAAAAAAAAAAAAAABgAAAAAAAAAAAAAAAAAAAJxqt8LdAAAA2Wq3wt0AAACxp62L+38AAFAqDcE/AgAAcCVYNQAAAAAAZzM1+38AAABnMzX7fwAAnGq3wt0AAAAGAAAA3QAAAAAAAAAAAAAAAAAAAAAAAAAAAAAAAAAAAGAWVDVkdgAIAAAAACUAAAAMAAAAAwAAABgAAAAMAAAAAAAAABIAAAAMAAAAAQAAABYAAAAMAAAACAAAAFQAAABUAAAACgAAACcAAAAeAAAASgAAAAEAAAAcx+hBjuPoQQoAAABLAAAAAQAAAEwAAAAEAAAACQAAACcAAAAgAAAASwAAAFAAAABYAJ36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UAAABHAAAAKQAAADMAAACtAAAAFQAAACEA8AAAAAAAAAAAAAAAgD8AAAAAAAAAAAAAgD8AAAAAAAAAAAAAAAAAAAAAAAAAAAAAAAAAAAAAAAAAACUAAAAMAAAAAAAAgCgAAAAMAAAABAAAAFIAAABwAQAABAAAAPD///8AAAAAAAAAAAAAAACQAQAAAAAAAQAAAABzAGUAZwBvAGUAIAB1AGkAAAAAAAAAAAAAAAAAAAAAAAAAAAAAAAAAAAAAAAAAAAAAAAAAAAAAAAAAAAAAAAAAAAAAANBqt8LdAAAAuN7Ei/t/AAAAAAAA3QAAAEiu0Iv7fwAAAAAAAAAAAAAAAAAAAAAAAAEAAAA/AgAAAQAAAAAAAAAAAAAAAAAAAAAAAAAAAAAAmsyBvptNAAAAAAAAAAAAAAAAAAAAAAAA8P///wAAAAAAKrnMPwIAAJABAAAAAAAAAAAAAAAAAAAJAAAAAAAAAAAAAAAAAAAAPGy3wt0AAAB5bLfC3QAAALGnrYv7fwAAAAAAAAAAAABwa7fCAAAAAAUAAAAAAAAAAAAAAAAAAAA8bLfC3QAAAAkAAAD7fwAAAAAAAAAAAAAAAAAAAAAAAAAAAAAAAAAAAAAAAGR2AAgAAAAAJQAAAAwAAAAEAAAAGAAAAAwAAAAAAAAAEgAAAAwAAAABAAAAHgAAABgAAAApAAAAMwAAANYAAABIAAAAJQAAAAwAAAAEAAAAVAAAAMwAAAAqAAAAMwAAANQAAABHAAAAAQAAABzH6EGO4+hBKgAAADMAAAAVAAAATAAAAAAAAAAAAAAAAAAAAP//////////eAAAAEoAdQBhAG4AIABNAGEAbgB1AGUAbAAgAE0AYQBsAGQAbwBuAGEAZABvACZPBgAAAAkAAAAIAAAACQAAAAQAAAAOAAAACAAAAAkAAAAJAAAACAAAAAQAAAAEAAAADgAAAAgAAAAEAAAACQAAAAkAAAAJAAAACAAAAAkAAAAJAAAASwAAAEAAAAAwAAAABQAAACAAAAABAAAAAQAAABAAAAAAAAAAAAAAAA8BAACAAAAAAAAAAAAAAAAPAQAAgAAAACUAAAAMAAAAAgAAACcAAAAYAAAABQAAAAAAAAD///8AAAAAACUAAAAMAAAABQAAAEwAAABkAAAAAAAAAFAAAAAOAQAAfAAAAAAAAABQAAAADw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gAAAAKAAAAUAAAAKAAAABcAAAAAQAAABzH6EGO4+hBCgAAAFAAAAAaAAAATAAAAAAAAAAAAAAAAAAAAP//////////gAAAAEMALgBQAC4AIABKAHUAYQBuACAATQBhAG4AdQBlAGwAIABNAGEAbABkAG8AbgBhAGQAbwAHAAAAAwAAAAYAAAADAAAAAwAAAAQAAAAHAAAABgAAAAcAAAADAAAACgAAAAYAAAAHAAAABwAAAAYAAAADAAAAAwAAAAoAAAAGAAAAAwAAAAcAAAAHAAAABwAAAAYAAAAHAAAABwAAAEsAAABAAAAAMAAAAAUAAAAgAAAAAQAAAAEAAAAQAAAAAAAAAAAAAAAPAQAAgAAAAAAAAAAAAAAADw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KwAAAAKAAAAYAAAAGUAAABsAAAAAQAAABzH6EGO4+hBCgAAAGAAAAAQAAAATAAAAAAAAAAAAAAAAAAAAP//////////bAAAAEMAbwBuAHQAYQBkAG8AcgAgAEcAZQBuAGUAcgBhAGwABwAAAAcAAAAHAAAABAAAAAYAAAAHAAAABwAAAAQAAAADAAAACAAAAAYAAAAHAAAABgAAAAQAAAAGAAAAAwAAAEsAAABAAAAAMAAAAAUAAAAgAAAAAQAAAAEAAAAQAAAAAAAAAAAAAAAPAQAAgAAAAAAAAAAAAAAADwEAAIAAAAAlAAAADAAAAAIAAAAnAAAAGAAAAAUAAAAAAAAA////AAAAAAAlAAAADAAAAAUAAABMAAAAZAAAAAkAAABwAAAABQEAAHwAAAAJAAAAcAAAAP0AAAANAAAAIQDwAAAAAAAAAAAAAACAPwAAAAAAAAAAAACAPwAAAAAAAAAAAAAAAAAAAAAAAAAAAAAAAAAAAAAAAAAAJQAAAAwAAAAAAACAKAAAAAwAAAAFAAAAJQAAAAwAAAABAAAAGAAAAAwAAAAAAAAAEgAAAAwAAAABAAAAFgAAAAwAAAAAAAAAVAAAADwBAAAKAAAAcAAAAAQBAAB8AAAAAQAAABzH6EGO4+hBCgAAAHAAAAAoAAAATAAAAAQAAAAJAAAAcAAAAAYBAAB9AAAAnAAAAEYAaQByAG0AYQBkAG8AIABwAG8AcgA6ACAASgBVAEEATgAgAE0AQQBOAFUARQBMACAATQBBAEwARABPAE4AQQBEAE8AIABBAEQAUgBJAFoABgAAAAMAAAAEAAAACQAAAAYAAAAHAAAABwAAAAMAAAAHAAAABwAAAAQAAAADAAAAAwAAAAQAAAAIAAAABwAAAAgAAAADAAAACgAAAAcAAAAIAAAACAAAAAYAAAAFAAAAAwAAAAoAAAAHAAAABQAAAAgAAAAJAAAACAAAAAcAAAAIAAAACQAAAAMAAAAHAAAACAAAAAcAAAADAAAABgAAABYAAAAMAAAAAAAAACUAAAAMAAAAAgAAAA4AAAAUAAAAAAAAABAAAAAUAAAA</Object>
  <Object Id="idInvalidSigLnImg">AQAAAGwAAAAAAAAAAAAAAA4BAAB/AAAAAAAAAAAAAADOHgAAjw4AACBFTUYAAAEAnCEAALEAAAAGAAAAAAAAAAAAAAAAAAAAoAUAAIQDAACjAQAABgEAAAAAAAAAAAAAAAAAALhkBgBw/wMACgAAABAAAAAAAAAAAAAAAEsAAAAQAAAAAAAAAAUAAAAeAAAAGAAAAAAAAAAAAAAADwEAAIAAAAAnAAAAGAAAAAEAAAAAAAAAAAAAAAAAAAAlAAAADAAAAAEAAABMAAAAZAAAAAAAAAAAAAAADgEAAH8AAAAAAAAAAAAAAA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OAQAAfwAAAAAAAAAAAAAADwEAAIAAAAAhAPAAAAAAAAAAAAAAAIA/AAAAAAAAAAAAAIA/AAAAAAAAAAAAAAAAAAAAAAAAAAAAAAAAAAAAAAAAAAAlAAAADAAAAAAAAIAoAAAADAAAAAEAAAAnAAAAGAAAAAEAAAAAAAAA8PDwAAAAAAAlAAAADAAAAAEAAABMAAAAZAAAAAAAAAAAAAAADgEAAH8AAAAAAAAAAAAAAA8BAACAAAAAIQDwAAAAAAAAAAAAAACAPwAAAAAAAAAAAACAPwAAAAAAAAAAAAAAAAAAAAAAAAAAAAAAAAAAAAAAAAAAJQAAAAwAAAAAAACAKAAAAAwAAAABAAAAJwAAABgAAAABAAAAAAAAAPDw8AAAAAAAJQAAAAwAAAABAAAATAAAAGQAAAAAAAAAAAAAAA4BAAB/AAAAAAAAAAAAAAAPAQAAgAAAACEA8AAAAAAAAAAAAAAAgD8AAAAAAAAAAAAAgD8AAAAAAAAAAAAAAAAAAAAAAAAAAAAAAAAAAAAAAAAAACUAAAAMAAAAAAAAgCgAAAAMAAAAAQAAACcAAAAYAAAAAQAAAAAAAADw8PAAAAAAACUAAAAMAAAAAQAAAEwAAABkAAAAAAAAAAAAAAAOAQAAfwAAAAAAAAAAAAAADwEAAIAAAAAhAPAAAAAAAAAAAAAAAIA/AAAAAAAAAAAAAIA/AAAAAAAAAAAAAAAAAAAAAAAAAAAAAAAAAAAAAAAAAAAlAAAADAAAAAAAAIAoAAAADAAAAAEAAAAnAAAAGAAAAAEAAAAAAAAA////AAAAAAAlAAAADAAAAAEAAABMAAAAZAAAAAAAAAAAAAAADgEAAH8AAAAAAAAAAAAAAA8BAACAAAAAIQDwAAAAAAAAAAAAAACAPwAAAAAAAAAAAACAPwAAAAAAAAAAAAAAAAAAAAAAAAAAAAAAAAAAAAAAAAAAJQAAAAwAAAAAAACAKAAAAAwAAAABAAAAJwAAABgAAAABAAAAAAAAAP///wAAAAAAJQAAAAwAAAABAAAATAAAAGQAAAAAAAAAAAAAAA4BAAB/AAAAAAAAAAAAAAAP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AD89+38AAAAAPz37fwAAEwAAAAAAAAAAAF+O+38AABWweTz7fwAAIEJfjvt/AAATAAAAAAAAAAgXAAAAAAAAQAAAwPt/AAAAAF+O+38AAOeyeTz7fwAABAAAAAAAAAAgQl+O+38AAIC1uMLdAAAAEwAAAAAAAABIAAAAAAAAABQyID37fwAAkAM/Pft/AABANiA9+38AAAEAAAAAAAAA0FsgPft/AAAAAF+O+38AAAAAAAAAAAAAAAAAAAAAAAAAAAAAAAAAAAAAAAAAAAAAACq5zD8CAAAAAAAAAAAAAAAAAAAAAAAA+ba4wt0AAABdoHk8ZHYACAAAAAAlAAAADAAAAAEAAAAYAAAADAAAAP8AAAASAAAADAAAAAEAAAAeAAAAGAAAACIAAAAEAAAAcgAAABEAAAAlAAAADAAAAAEAAABUAAAAqAAAACMAAAAEAAAAcAAAABAAAAABAAAAHMfoQY7j6EEjAAAABAAAAA8AAABMAAAAAAAAAAAAAAAAAAAA//////////9sAAAARgBpAHIAbQBhACAAbgBvACAAdgDhAGwAaQBkAGEAAAAGAAAAAwAAAAQAAAAJAAAABgAAAAMAAAAHAAAABwAAAAMAAAAFAAAABgAAAAMAAAADAAAABwAAAAYAAABLAAAAQAAAADAAAAAFAAAAIAAAAAEAAAABAAAAEAAAAAAAAAAAAAAADwEAAIAAAAAAAAAAAAAAAA8BAACAAAAAUgAAAHABAAACAAAAEAAAAAcAAAAAAAAAAAAAALwCAAAAAAAAAQICIlMAeQBzAHQAZQBtAAAAAAAAAAAAAAAAAAAAAAAAAAAAAAAAAAAAAAAAAAAAAAAAAAAAAAAAAAAAAAAAAAAAAAAAAAAAQANoyj8CAAC43sSL+38AALjOuMLdAAAASK7Qi/t/AAAAAAAAAAAAAAAAAAAAAAAACQAAAAEAAAAJAAAAAAAAAAAAAAAAAAAAAAAAAAAAAAB6aI6+m00AAPycII77fwAAONC4wt0AAABQ6sXbPwIAAAAqucw/AgAA0LYp3gAAAAAAAAAAAAAAAAcAAAAAAAAAAAAAAAAAAACc0LjC3QAAANnQuMLdAAAAsaeti/t/AAAAAAAAAAAAAFoGHGwAAAAABAAAAAAAAABw5z/cPwIAAJzQuMLdAAAABwAAAD8CAAAAAAAAAAAAAAAAAAAAAAAAAAAAAAAAAAAR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LjexIv7fwAAKAAAAAAAAABIrtCL+38AAAAAAAAAAAAAAAAAAAAAAAADAAAAAAAAADS0QY/7fwAAAAAAAAAAAAAAAAAAAAAAAHrCgb6bTQAAAAAAAPt/AADgHTU1AAAAAOD///8AAAAAACq5zD8CAACQAQAAAAAAAAAAAAAAAAAABgAAAAAAAAAAAAAAAAAAAJxqt8LdAAAA2Wq3wt0AAACxp62L+38AAFAqDcE/AgAAcCVYNQAAAAAAZzM1+38AAABnMzX7fwAAnGq3wt0AAAAGAAAA3QAAAAAAAAAAAAAAAAAAAAAAAAAAAAAAAAAAAGAWVDVkdgAIAAAAACUAAAAMAAAAAwAAABgAAAAMAAAAAAAAABIAAAAMAAAAAQAAABYAAAAMAAAACAAAAFQAAABUAAAACgAAACcAAAAeAAAASgAAAAEAAAAcx+hBjuPo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UAAABHAAAAKQAAADMAAACtAAAAFQAAACEA8AAAAAAAAAAAAAAAgD8AAAAAAAAAAAAAgD8AAAAAAAAAAAAAAAAAAAAAAAAAAAAAAAAAAAAAAAAAACUAAAAMAAAAAAAAgCgAAAAMAAAABAAAAFIAAABwAQAABAAAAPD///8AAAAAAAAAAAAAAACQAQAAAAAAAQAAAABzAGUAZwBvAGUAIAB1AGkAAAAAAAAAAAAAAAAAAAAAAAAAAAAAAAAAAAAAAAAAAAAAAAAAAAAAAAAAAAAAAAAAAAAAANBqt8LdAAAAuN7Ei/t/AAAAAAAA3QAAAEiu0Iv7fwAAAAAAAAAAAAAAAAAAAAAAAAEAAAA/AgAAAQAAAAAAAAAAAAAAAAAAAAAAAAAAAAAAmsyBvptNAAAAAAAAAAAAAAAAAAAAAAAA8P///wAAAAAAKrnMPwIAAJABAAAAAAAAAAAAAAAAAAAJAAAAAAAAAAAAAAAAAAAAPGy3wt0AAAB5bLfC3QAAALGnrYv7fwAAAAAAAAAAAABwa7fCAAAAAAUAAAAAAAAAAAAAAAAAAAA8bLfC3QAAAAkAAAD7fwAAAAAAAAAAAAAAAAAAAAAAAAAAAAAAAAAAAAAAAGR2AAgAAAAAJQAAAAwAAAAEAAAAGAAAAAwAAAAAAAAAEgAAAAwAAAABAAAAHgAAABgAAAApAAAAMwAAANYAAABIAAAAJQAAAAwAAAAEAAAAVAAAAMwAAAAqAAAAMwAAANQAAABHAAAAAQAAABzH6EGO4+hBKgAAADMAAAAVAAAATAAAAAAAAAAAAAAAAAAAAP//////////eAAAAEoAdQBhAG4AIABNAGEAbgB1AGUAbAAgAE0AYQBsAGQAbwBuAGEAZABvAAAABgAAAAkAAAAIAAAACQAAAAQAAAAOAAAACAAAAAkAAAAJAAAACAAAAAQAAAAEAAAADgAAAAgAAAAEAAAACQAAAAkAAAAJAAAACAAAAAkAAAAJAAAASwAAAEAAAAAwAAAABQAAACAAAAABAAAAAQAAABAAAAAAAAAAAAAAAA8BAACAAAAAAAAAAAAAAAAPAQAAgAAAACUAAAAMAAAAAgAAACcAAAAYAAAABQAAAAAAAAD///8AAAAAACUAAAAMAAAABQAAAEwAAABkAAAAAAAAAFAAAAAOAQAAfAAAAAAAAABQAAAADw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gAAAAKAAAAUAAAAKAAAABcAAAAAQAAABzH6EGO4+hBCgAAAFAAAAAaAAAATAAAAAAAAAAAAAAAAAAAAP//////////gAAAAEMALgBQAC4AIABKAHUAYQBuACAATQBhAG4AdQBlAGwAIABNAGEAbABkAG8AbgBhAGQAbwAHAAAAAwAAAAYAAAADAAAAAwAAAAQAAAAHAAAABgAAAAcAAAADAAAACgAAAAYAAAAHAAAABwAAAAYAAAADAAAAAwAAAAoAAAAGAAAAAwAAAAcAAAAHAAAABwAAAAYAAAAHAAAABwAAAEsAAABAAAAAMAAAAAUAAAAgAAAAAQAAAAEAAAAQAAAAAAAAAAAAAAAPAQAAgAAAAAAAAAAAAAAADw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KwAAAAKAAAAYAAAAGUAAABsAAAAAQAAABzH6EGO4+hBCgAAAGAAAAAQAAAATAAAAAAAAAAAAAAAAAAAAP//////////bAAAAEMAbwBuAHQAYQBkAG8AcgAgAEcAZQBuAGUAcgBhAGwABwAAAAcAAAAHAAAABAAAAAYAAAAHAAAABwAAAAQAAAADAAAACAAAAAYAAAAHAAAABgAAAAQAAAAGAAAAAwAAAEsAAABAAAAAMAAAAAUAAAAgAAAAAQAAAAEAAAAQAAAAAAAAAAAAAAAPAQAAgAAAAAAAAAAAAAAADwEAAIAAAAAlAAAADAAAAAIAAAAnAAAAGAAAAAUAAAAAAAAA////AAAAAAAlAAAADAAAAAUAAABMAAAAZAAAAAkAAABwAAAABQEAAHwAAAAJAAAAcAAAAP0AAAANAAAAIQDwAAAAAAAAAAAAAACAPwAAAAAAAAAAAACAPwAAAAAAAAAAAAAAAAAAAAAAAAAAAAAAAAAAAAAAAAAAJQAAAAwAAAAAAACAKAAAAAwAAAAFAAAAJQAAAAwAAAABAAAAGAAAAAwAAAAAAAAAEgAAAAwAAAABAAAAFgAAAAwAAAAAAAAAVAAAADwBAAAKAAAAcAAAAAQBAAB8AAAAAQAAABzH6EGO4+hBCgAAAHAAAAAoAAAATAAAAAQAAAAJAAAAcAAAAAYBAAB9AAAAnAAAAEYAaQByAG0AYQBkAG8AIABwAG8AcgA6ACAASgBVAEEATgAgAE0AQQBOAFUARQBMACAATQBBAEwARABPAE4AQQBEAE8AIABBAEQAUgBJAFoABgAAAAMAAAAEAAAACQAAAAYAAAAHAAAABwAAAAMAAAAHAAAABwAAAAQAAAADAAAAAwAAAAQAAAAIAAAABwAAAAgAAAADAAAACgAAAAcAAAAIAAAACAAAAAYAAAAFAAAAAwAAAAoAAAAHAAAABQAAAAgAAAAJAAAACAAAAAcAAAAIAAAACQAAAAMAAAAHAAAACAAAAAcAAAADAAAABgAAABYAAAAMAAAAAAAAACUAAAAMAAAAAgAAAA4AAAAUAAAAAAAAABAAAAAUAAAA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zw4hlh42dh5HuGKsKbn41nl83mqwRS857rgfU7gnq6I=</DigestValue>
    </Reference>
    <Reference Type="http://www.w3.org/2000/09/xmldsig#Object" URI="#idOfficeObject">
      <DigestMethod Algorithm="http://www.w3.org/2001/04/xmlenc#sha256"/>
      <DigestValue>lGidN/lQ10Al20OyAWcQXs9P2AbE6kHA9KyDT9yeB3g=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F4vxp5Nl2H9Mh1SEIxMsudXUWDvbjL7E7+tXafZeVik=</DigestValue>
    </Reference>
    <Reference Type="http://www.w3.org/2000/09/xmldsig#Object" URI="#idValidSigLnImg">
      <DigestMethod Algorithm="http://www.w3.org/2001/04/xmlenc#sha256"/>
      <DigestValue>2jchypgky18ac+xAsmmJdiblQEzcd9ey9S/alYecjnI=</DigestValue>
    </Reference>
    <Reference Type="http://www.w3.org/2000/09/xmldsig#Object" URI="#idInvalidSigLnImg">
      <DigestMethod Algorithm="http://www.w3.org/2001/04/xmlenc#sha256"/>
      <DigestValue>v2TjoP77VmFpr3xwwVNa3buFt3M0KcuDlrj67W8UB7Q=</DigestValue>
    </Reference>
  </SignedInfo>
  <SignatureValue>bTZpaYYfC71k6O3pD9BgdnQ2e5rEWMHeN4aqN9wL6zoHVQQ1LY0QuclLc8gMAN4XJbec0O0IL7gc
S51ljkDzgHNLl4GmMY/kUbH25UptS5vLGYDwZIzk/kiDYFfpTxGOeKWQUm399jKF74jIcMioYsRf
0aW8WuvHdA1NZh8s5KdVCYdS4AqnAgd6JdCmk+jkbwp7cDa7O2E0WoSdPBxNaLwYkmzFCvXRiIyg
0RGTclC8O4EnSP/JccQEhe0sVWzRe72dYe8zhiHDgBDJWdbIkCx6yUN2i/lruZ0v1as7CIFYut/c
5+eUUU+DHVB94ix1Mmj4k4iScmtbcjybFiUtRw==</SignatureValue>
  <KeyInfo>
    <X509Data>
      <X509Certificate>MIIIiDCCBnCgAwIBAgIIZPgZfHd+ARAwDQYJKoZIhvcNAQELBQAwWjEaMBgGA1UEAwwRQ0EtRE9DVU1FTlRBIFMuQS4xFjAUBgNVBAUTDVJVQzgwMDUwMTcyLTExFzAVBgNVBAoMDkRPQ1VNRU5UQSBTLkEuMQswCQYDVQQGEwJQWTAeFw0yNDA1MDcxOTI3MDBaFw0yNjA1MDcxOTI3MDBaMIHAMScwJQYDVQQDDB5NWVJJQU4gQ09OQ0VQQ0lPTiBBUkVDTyBBTUFSQUwxETAPBgNVBAUTCENJOTU0NTAyMRowGAYDVQQqDBFNWVJJQU4gQ09OQ0VQQ0lPTjEVMBMGA1UEBAwMQVJFQ08gQU1BUkFMMQswCQYDVQQLDAJGMjE1MDMGA1UECgwsQ0VSVElGSUNBRE8gQ1VBTElGSUNBRE8gREUgRklSTUEgRUxFQ1RST05JQ0ExCzAJBgNVBAYTAlBZMIIBIjANBgkqhkiG9w0BAQEFAAOCAQ8AMIIBCgKCAQEAuEEVw795v276IhCnzQJOxAz6MXsxNa3rkR2L9ROKKb72TusUFW4wZ7wHaLAS0ob2bCF1sEaEkoyrizlKucI5pX74zX9tpIhGKWG20T9YLov07o/PirW6sLhLdmF13Vtub23AGKbs3hl+awwatlBJMwgh0FiAdPQnbYjt9b/WYyg0Zv4bvCWSDAySznycd3WW31FFhtpduqo7931bsX/69uaiPqT84b7UadB1U9eJab6h8woGAbgWRsxLtYFk/TWRsq4R9Hsp5oHiIqHWBPN1lbNO80xzQF4mfua7Yum255W1QJcnNW4L1Tsd+UhKJ13rPxOex2hvmB+BlF/WAgKpswIDAQABo4ID6TCCA+UwDAYDVR0TAQH/BAIwADAfBgNVHSMEGDAWgBShPYUrzdgslh85AgyfUztY2JULezCBlAYIKwYBBQUHAQEEgYcwgYQwVQYIKwYBBQUHMAKGSWh0dHBzOi8vd3d3LmRpZ2l0by5jb20ucHkvdXBsb2Fkcy9jZXJ0aWZpY2Fkby1kb2N1bWVudGEtc2EtMTUzNTExNzc3MS5jcnQwKwYIKwYBBQUHMAGGH2h0dHBzOi8vd3d3LmRpZ2l0by5jb20ucHkvb2NzcC8wTAYDVR0RBEUwQ4EVZWp1cmlkaWNvMDB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kOddMN1GLYs+c49Pp+46fWyT0UAwDgYDVR0PAQH/BAQDAgXgMA0GCSqGSIb3DQEBCwUAA4ICAQCIo2xm7hT0UOMRrAsxYpLqUxR8aL3kczy92NaEGPa2/I9kd5bx/frmGwub7TU6ey82aeaoiY99NOaVe3kqPujJCaHRZV2fGQHneUxIgBYmeIm20uHmEEHO+/pdalNnwEhxh4zdCdJOslbGFwRnRbKRXtpOMz59TmC2PeI1wq9Y/XnYSc2bOCEX01R6o5kN5RZjqp1wVvrboXgKOnwUWwuouJdZJrfu9ZIHcV699qsOa/Eq7OdHi4xdkxLPW/xCb7E4pqoeZTRDeISxHIyB4jOYarqcV1EYEShuUeiOyFUT/gakSNyw9d8HtImZnnMR/Lp6g4cVqDFRTFXKlx8pGlQYv/SeoGtaIwoOoSKG5sodpN1Mq92ciouIOYDYGihwoeY90FDp+X3GJHtSSf2i5KnSc41Vvkfjjm+gQiadkQ2SbpyOFHk6Vi5WpIv16JYoSaVs4jIIxzYv5p6YqHjPMwqzV8FHnoC2bfLNTDMEXBSFkuUKfh+7karV4kS3sEt0xmCg+dJHp1juyAZr2HmoSSJ3qLqYLL+9gmcIiD39qZ+/ERRYll6rTnF8pRIObjJTzDHFkXS2gINcAqRQptHaBpe6CetP6OkT4vaEDd8i3X0sWV+8jsugzaXQIR2y8lQOBM9pdQQwoWLWucCmncQ4LWzriY2PcK4WvF8E92EGvnBfa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N1bR8OrRGzaDYAlVkcyb2AEE2Q/Ayk/8yA18Cx6c0bU=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QOiMhXK36ocvrFynaQ/tRPHzY2rZenfN9VmQpFOJDKE=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IAr9SGDWF5E3dqvG3jsCKNecT1gVg09I2mP3RORQljQ=</DigestValue>
      </Reference>
      <Reference URI="/xl/drawings/vmlDrawing2.vml?ContentType=application/vnd.openxmlformats-officedocument.vmlDrawing">
        <DigestMethod Algorithm="http://www.w3.org/2001/04/xmlenc#sha256"/>
        <DigestValue>B7/MNPyMR86fkVr57+vaVNCoAOI83xQB1D1GmNMGBNA=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uU27ulwvDJXt+BzpXcc+BJGO5FeNxlQj7etkkTx2fZ8=</DigestValue>
      </Reference>
      <Reference URI="/xl/media/image2.emf?ContentType=image/x-emf">
        <DigestMethod Algorithm="http://www.w3.org/2001/04/xmlenc#sha256"/>
        <DigestValue>W80mKm3tW6knoEHy7LC4M5tyNC5n+HUV3So14RYNYN0=</DigestValue>
      </Reference>
      <Reference URI="/xl/media/image3.emf?ContentType=image/x-emf">
        <DigestMethod Algorithm="http://www.w3.org/2001/04/xmlenc#sha256"/>
        <DigestValue>kAGZtjYH50Pn+8N1ApNJz7cZqTLg1F1vha6LgKnMLFU=</DigestValue>
      </Reference>
      <Reference URI="/xl/media/image4.emf?ContentType=image/x-emf">
        <DigestMethod Algorithm="http://www.w3.org/2001/04/xmlenc#sha256"/>
        <DigestValue>Jpr6Xj/y2rtUOCryVcUl274OV7KwOoKqA6y4lv7FKzY=</DigestValue>
      </Reference>
      <Reference URI="/xl/media/image5.emf?ContentType=image/x-emf">
        <DigestMethod Algorithm="http://www.w3.org/2001/04/xmlenc#sha256"/>
        <DigestValue>CF5F6ms70NNff6f05Idj0SXmCUUBLlAUkzKPLlVqOKM=</DigestValue>
      </Reference>
      <Reference URI="/xl/media/image6.emf?ContentType=image/x-emf">
        <DigestMethod Algorithm="http://www.w3.org/2001/04/xmlenc#sha256"/>
        <DigestValue>NaWWQxydcRoUaewN7Qqj+YWrR+NjJq7xvH6ScSg1qNM=</DigestValue>
      </Reference>
      <Reference URI="/xl/media/image7.emf?ContentType=image/x-emf">
        <DigestMethod Algorithm="http://www.w3.org/2001/04/xmlenc#sha256"/>
        <DigestValue>7jxQ/ZMkXB1uvZSqjGMERIfsia9PIzrAvZCs+45T9JI=</DigestValue>
      </Reference>
      <Reference URI="/xl/media/image8.emf?ContentType=image/x-emf">
        <DigestMethod Algorithm="http://www.w3.org/2001/04/xmlenc#sha256"/>
        <DigestValue>ML3S1WwFydVUVBep9lOK+aZqzVWBv4q+L1Gm7VSrNkk=</DigestValue>
      </Reference>
      <Reference URI="/xl/media/image9.emf?ContentType=image/x-emf">
        <DigestMethod Algorithm="http://www.w3.org/2001/04/xmlenc#sha256"/>
        <DigestValue>rhH+ZZ+l2/L+eFyAXly+w9tQYfpF/hASechnBw3C3kg=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FihBCJ+g3t0OjR75vleMoA1N8nQclEo2/VxuiVEMmfg=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XdcEtwwENfP022s91iN+pMrgwkYzDt8lUSg7bFsAsYg=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aFhlfvRGaMwXbTGUhuYMQRK9S0N7F3mEljD4chEDklQ=</DigestValue>
      </Reference>
      <Reference URI="/xl/worksheets/sheet2.xml?ContentType=application/vnd.openxmlformats-officedocument.spreadsheetml.worksheet+xml">
        <DigestMethod Algorithm="http://www.w3.org/2001/04/xmlenc#sha256"/>
        <DigestValue>oglkkXRndmqmSG9LCNrXwmwRd9auGITNTIO3mdll9gc=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2024-05-07T19:32:58Z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{7E18CD00-C4A8-40FD-9C66-86B46352AB70}</SetupID>
          <SignatureText>Myrian Areco</SignatureText>
          <SignatureImage/>
          <SignatureComments/>
          <WindowsVersion>10.0</WindowsVersion>
          <OfficeVersion>16.0.17425/26</OfficeVersion>
          <ApplicationVersion>16.0.17425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2024-05-07T19:32:58Z</xd:SigningTime>
          <xd:SigningCertificate>
            <xd:Cert>
              <xd:CertDigest>
                <DigestMethod Algorithm="http://www.w3.org/2001/04/xmlenc#sha256"/>
                <DigestValue>iaYYDhCAYq0952x9pDQfx6ZWsVheRB07x1ZAtWiohy0=</DigestValue>
              </xd:CertDigest>
              <xd:IssuerSerial>
                <X509IssuerName>C=PY, O=DOCUMENTA S.A., SERIALNUMBER=RUC80050172-1, CN=CA-DOCUMENTA S.A.</X509IssuerName>
                <X509SerialNumber>7275593220388421904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B4BAAB/AAAAAAAAAAAAAAA8HAAAkQwAACBFTUYAAAEAmBwAAKoAAAAGAAAAAAAAAAAAAAAAAAAAVgUAAAADAABYAQAAwQAAAAAAAAAAAAAAAAAAAMA/BQDo8QIACgAAABAAAAAAAAAAAAAAAEsAAAAQAAAAAAAAAAUAAAAeAAAAGAAAAAAAAAAAAAAAHwEAAIAAAAAnAAAAGAAAAAEAAAAAAAAAAAAAAAAAAAAlAAAADAAAAAEAAABMAAAAZAAAAAAAAAAAAAAAHgEAAH8AAAAAAAAAAAAAAB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8PDwAAAAAAAlAAAADAAAAAEAAABMAAAAZAAAAAAAAAAAAAAAHgEAAH8AAAAAAAAAAAAAAB8BAACAAAAAIQDwAAAAAAAAAAAAAACAPwAAAAAAAAAAAACAPwAAAAAAAAAAAAAAAAAAAAAAAAAAAAAAAAAAAAAAAAAAJQAAAAwAAAAAAACAKAAAAAwAAAABAAAAJwAAABgAAAABAAAAAAAAAPDw8AAAAAAAJQAAAAwAAAABAAAATAAAAGQAAAAAAAAAAAAAAB4BAAB/AAAAAAAAAAAAAAAf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////AAAAAAAlAAAADAAAAAEAAABMAAAAZAAAAAAAAAAAAAAAHgEAAH8AAAAAAAAAAAAAAB8BAACAAAAAIQDwAAAAAAAAAAAAAACAPwAAAAAAAAAAAACAPwAAAAAAAAAAAAAAAAAAAAAAAAAAAAAAAAAAAAAAAAAAJQAAAAwAAAAAAACAKAAAAAwAAAABAAAAJwAAABgAAAABAAAAAAAAAP///wAAAAAAJQAAAAwAAAABAAAATAAAAGQAAAAAAAAAAAAAAB4BAAB/AAAAAAAAAAAAAAAf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MAZQBnAG8AZQAgAHUAaQAAAAAAAAAAAAAAAAAAAAAAAAAAAAAAAAAAAAAAAAAAAAAAAAAAAAAAAAAAAAAAAAAAAAAAACAAAAAAAAAAAAhC/X8AAAAACEL9fwAAEwAAAAAAAAAAABmH/X8AABWwQkH9fwAAMBYZh/1/AAATAAAAAAAAAAgXAAAAAAAAQAAAwP1/AAAAABmH/X8AAOeyQkH9fwAABAAAAAAAAAAwFhmH/X8AABC0Xh8gAAAAEwAAAAAAAABIAAAAAAAAABQy6UH9fwAAkAMIQv1/AABANulB/X8AAAEAAAAAAAAA0FvpQf1/AAAAABmH/X8AAAAAAAAAAAAAAAAAAAAAAAAAAAAAAAAAAKAHnlRTAQAAazEJhv1/AADwtF4fIAAAAIm1Xh8gAAAAAAAAAAAAAAAotl4fZHYACAAAAAAlAAAADAAAAAEAAAAYAAAADAAAAAAAAAASAAAADAAAAAEAAAAeAAAAGAAAAMkAAAAEAAAA9wAAABEAAAAlAAAADAAAAAEAAABUAAAAfAAAAMoAAAAEAAAA9QAAABAAAAABAAAA0XbJQasKyUHKAAAABAAAAAgAAABMAAAAAAAAAAAAAAAAAAAA//////////9cAAAANwAvADUALwAyADAAMgA0AAYAAAAEAAAABgAAAAQAAAAGAAAABgAAAAYAAAAGAAAASwAAAEAAAAAwAAAABQAAACAAAAABAAAAAQAAABAAAAAAAAAAAAAAAB8BAACAAAAAAAAAAAAAAAAfAQAAgAAAAFIAAABwAQAAAgAAABAAAAAHAAAAAAAAAAAAAAC8AgAAAAAAAAECAiJTAHkAcwB0AGUAbQAAAAAAAAAAAAAAAAAAAAAAAAAAAAAAAAAAAAAAAAAAAAAAAAAAAAAAAAAAAAAAAAAAAAAAAAAAAFAIXlJTAQAAAAAAAAAAAAABAAAAAAAAANBuL4b9fwAAAAAAAAAAAAAQQBmH/X8AAAkAAAABAAAACQAAAAAAAAAAAAAAAAAAAAAAAAAAAAAAR4jN5cQhAADAFV0fIAAAAFjlGmtTAQAAULKYa1MBAACgB55UUwEAADDanVQAAAAAAAAAAAAAAAAHAAAAAAAAAAAAAAAAAAAALBddHyAAAABpF10fIAAAANHNBYb9fwAAkAEAAAAAAAEAAAAAAAByAGkAYQBsAAAAAAAAAAAAAACgB55UUwEAAGsxCYb9fwAA0BZdHyAAAABpF10fIAAAAFCymGtTAQAA8BddH2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wAAAAAAAAACgAAAAAAAAA0G4vhv1/AAAAAAAAAAAAAJkVXR8gAAAAAwAAAAAAAADHs3+I/X8AAAAAAAAAAAAAAAAAAAAAAAC3j83lxCEAAAAAAAD9fwAA4B0kIwAAAADg////AAAAAKAHnlRTAQAAkAEAAAAAAAAAAAAAAAAAAAYAAAAAAAAAAAAAAAAAAAC8Fl0fIAAAAPkWXR8gAAAA0c0Fhv1/AABgr6ZrUwEAAHAlRyMAAAAAAGciI/1/AAAAZyIj/X8AAKAHnlRTAQAAazEJhv1/AABgFl0fIAAAAPkWXR8gAAAAgNola1MBAACYF10fZHYACAAAAAAlAAAADAAAAAMAAAAYAAAADAAAAAAAAAASAAAADAAAAAEAAAAWAAAADAAAAAgAAABUAAAAVAAAAAoAAAAnAAAAHgAAAEoAAAABAAAA0XbJQasKyUEKAAAASwAAAAEAAABMAAAABAAAAAkAAAAnAAAAIAAAAEsAAABQAAAAWADVEh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HAAAARwAAACkAAAAzAAAAXwAAABUAAAAhAPAAAAAAAAAAAAAAAIA/AAAAAAAAAAAAAIA/AAAAAAAAAAAAAAAAAAAAAAAAAAAAAAAAAAAAAAAAAAAlAAAADAAAAAAAAIAoAAAADAAAAAQAAABSAAAAcAEAAAQAAADw////AAAAAAAAAAAAAAAAkAEAAAAAAAEAAAAAcwBlAGcAbwBlACAAdQBpAAAAAAAAAAAAAAAAAAAAAAAAAAAAAAAAAAAAAAAAAAAAAAAAAAAAAAAAAAAAAAAAAAAAAADwFl0fIAAAAHqCpyL9fwAAAAAAACAAAADQbi+G/X8AAAAAAAAAAAAADQAAAAAAAAABAAAAUwEAAAEAAAAAAAAAAAAAAAAAAAAAAAAAAAAAABeJzeXEIQAAAAAAAAAAAAAAAAAAAAAAAPD///8AAAAAoAeeVFMBAACQAQAAAAAAAAAAAAAAAAAACQAAAAAAAAAAAAAAAAAAAFwYXR8gAAAAmRhdHyAAAADRzQWG/X8AAAAAAAAAAAAAkBddHwAAAAAFAAAAAAAAAAAAAAAAAAAAoAeeVFMBAABrMQmG/X8AAAAYXR8gAAAAmRhdHyAAAABQ2ZhrUwEAADgZXR9kdgAIAAAAACUAAAAMAAAABAAAABgAAAAMAAAAAAAAABIAAAAMAAAAAQAAAB4AAAAYAAAAKQAAADMAAACIAAAASAAAACUAAAAMAAAABAAAAFQAAACUAAAAKgAAADMAAACGAAAARwAAAAEAAADRdslBqwrJQSoAAAAzAAAADAAAAEwAAAAAAAAAAAAAAAAAAAD//////////2QAAABNAHkAcgBpAGEAbgAgAEEAcgBlAGMAbwAOAAAACAAAAAYAAAAEAAAACAAAAAkAAAAEAAAACgAAAAYAAAAIAAAABwAAAAkAAABLAAAAQAAAADAAAAAFAAAAIAAAAAEAAAABAAAAEAAAAAAAAAAAAAAAHwEAAIAAAAAAAAAAAAAAAB8BAACAAAAAJQAAAAwAAAACAAAAJwAAABgAAAAFAAAAAAAAAP///wAAAAAAJQAAAAwAAAAFAAAATAAAAGQAAAAAAAAAUAAAAB4BAAB8AAAAAAAAAFAAAAAfAQAALQAAACEA8AAAAAAAAAAAAAAAgD8AAAAAAAAAAAAAgD8AAAAAAAAAAAAAAAAAAAAAAAAAAAAAAAAAAAAAAAAAACUAAAAMAAAAAAAAgCgAAAAMAAAABQAAACcAAAAYAAAABQAAAAAAAAD///8AAAAAACUAAAAMAAAABQAAAEwAAABkAAAACQAAAFAAAAD/AAAAXAAAAAkAAABQAAAA9wAAAA0AAAAhAPAAAAAAAAAAAAAAAIA/AAAAAAAAAAAAAIA/AAAAAAAAAAAAAAAAAAAAAAAAAAAAAAAAAAAAAAAAAAAlAAAADAAAAAAAAIAoAAAADAAAAAUAAAAlAAAADAAAAAEAAAAYAAAADAAAAAAAAAASAAAADAAAAAEAAAAeAAAAGAAAAAkAAABQAAAAAAEAAF0AAAAlAAAADAAAAAEAAABUAAAAIAEAAAoAAABQAAAAzQAAAFwAAAABAAAA0XbJQasKyUEKAAAAUAAAACMAAABMAAAAAAAAAAAAAAAAAAAA//////////+UAAAAQQBiAGcALgAgAE0AeQByAGkAYQBuACAAQwBvAG4AYwBlAHAAYwBpAPMAbgAgAEEAcgBlAGMAbwAgAEEAbQBhAHIAYQBsABB0BwAAAAcAAAAHAAAAAwAAAAMAAAAKAAAABQAAAAQAAAADAAAABgAAAAcAAAADAAAABwAAAAcAAAAHAAAABQAAAAYAAAAHAAAABQAAAAMAAAAHAAAABwAAAAMAAAAHAAAABAAAAAYAAAAFAAAABwAAAAMAAAAHAAAACQAAAAYAAAAEAAAABgAAAAMAAABLAAAAQAAAADAAAAAFAAAAIAAAAAEAAAABAAAAEAAAAAAAAAAAAAAAHwEAAIAAAAAAAAAAAAAAAB8BAACAAAAAJQAAAAwAAAACAAAAJwAAABgAAAAFAAAAAAAAAP///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AMAQAACgAAAGAAAACqAAAAbAAAAAEAAADRdslBqwrJQQoAAABgAAAAIAAAAEwAAAAAAAAAAAAAAAAAAAD//////////4wAAABQAHIAZQBzAGkAZABlAG4AdABlACAALQAgAEoAdQBuAHQAYQAgAGQAZQAgAFYAaQBnAGkAbABhAG4AYwBpAGEABgAAAAQAAAAGAAAABQAAAAMAAAAHAAAABgAAAAcAAAAEAAAABgAAAAMAAAAEAAAAAwAAAAQAAAAHAAAABwAAAAQAAAAGAAAAAwAAAAcAAAAGAAAAAwAAAAcAAAADAAAABwAAAAMAAAADAAAABgAAAAcAAAAFAAAAAwAAAAYAAABLAAAAQAAAADAAAAAFAAAAIAAAAAEAAAABAAAAEAAAAAAAAAAAAAAAHwEAAIAAAAAAAAAAAAAAAB8BAACAAAAAJQAAAAwAAAACAAAAJwAAABgAAAAFAAAAAAAAAP///wAAAAAAJQAAAAwAAAAFAAAATAAAAGQAAAAJAAAAcAAAABUBAAB8AAAACQAAAHAAAAANAQAADQAAACEA8AAAAAAAAAAAAAAAgD8AAAAAAAAAAAAAgD8AAAAAAAAAAAAAAAAAAAAAAAAAAAAAAAAAAAAAAAAAACUAAAAMAAAAAAAAgCgAAAAMAAAABQAAACUAAAAMAAAAAQAAABgAAAAMAAAAAAAAABIAAAAMAAAAAQAAABYAAAAMAAAAAAAAAFQAAABQAQAACgAAAHAAAAAUAQAAfAAAAAEAAADRdslBqwrJQQoAAABwAAAAKwAAAEwAAAAEAAAACQAAAHAAAAAWAQAAfQAAAKQAAABGAGkAcgBtAGEAZABvACAAcABvAHIAOgAgAE0AWQBSAEkAQQBOACAAQwBPAE4AQwBFAFAAQwBJAE8ATgAgAEEAUgBFAEMATwAgAEEATQBBAFIAQQBMAEYcBgAAAAMAAAAEAAAACQAAAAYAAAAHAAAABwAAAAMAAAAHAAAABwAAAAQAAAADAAAAAwAAAAoAAAAFAAAABwAAAAMAAAAHAAAACAAAAAMAAAAHAAAACQAAAAgAAAAHAAAABgAAAAYAAAAHAAAAAwAAAAkAAAAIAAAAAwAAAAcAAAAHAAAABgAAAAcAAAAJAAAAAwAAAAcAAAAKAAAABwAAAAcAAAAHAAAABQAAABYAAAAMAAAAAAAAACUAAAAMAAAAAgAAAA4AAAAUAAAAAAAAABAAAAAUAAAA</Object>
  <Object Id="idInvalidSigLnImg">AQAAAGwAAAAAAAAAAAAAAB4BAAB/AAAAAAAAAAAAAAA8HAAAkQwAACBFTUYAAAEAICEAALEAAAAGAAAAAAAAAAAAAAAAAAAAVgUAAAADAABYAQAAwQAAAAAAAAAAAAAAAAAAAMA/BQDo8QIACgAAABAAAAAAAAAAAAAAAEsAAAAQAAAAAAAAAAUAAAAeAAAAGAAAAAAAAAAAAAAAHwEAAIAAAAAnAAAAGAAAAAEAAAAAAAAAAAAAAAAAAAAlAAAADAAAAAEAAABMAAAAZAAAAAAAAAAAAAAAHgEAAH8AAAAAAAAAAAAAAB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8PDwAAAAAAAlAAAADAAAAAEAAABMAAAAZAAAAAAAAAAAAAAAHgEAAH8AAAAAAAAAAAAAAB8BAACAAAAAIQDwAAAAAAAAAAAAAACAPwAAAAAAAAAAAACAPwAAAAAAAAAAAAAAAAAAAAAAAAAAAAAAAAAAAAAAAAAAJQAAAAwAAAAAAACAKAAAAAwAAAABAAAAJwAAABgAAAABAAAAAAAAAPDw8AAAAAAAJQAAAAwAAAABAAAATAAAAGQAAAAAAAAAAAAAAB4BAAB/AAAAAAAAAAAAAAAf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////AAAAAAAlAAAADAAAAAEAAABMAAAAZAAAAAAAAAAAAAAAHgEAAH8AAAAAAAAAAAAAAB8BAACAAAAAIQDwAAAAAAAAAAAAAACAPwAAAAAAAAAAAACAPwAAAAAAAAAAAAAAAAAAAAAAAAAAAAAAAAAAAAAAAAAAJQAAAAwAAAAAAACAKAAAAAwAAAABAAAAJwAAABgAAAABAAAAAAAAAP///wAAAAAAJQAAAAwAAAABAAAATAAAAGQAAAAAAAAAAAAAAB4BAAB/AAAAAAAAAAAAAAAf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LADAAAKAAAAAwAAABcAAAAQAAAACgAAAAMAAAAOAAAADgAAAAAA/wEAAAAAAAAAAAAAgD8AAAAAAAAAAAAAgD8AAAAAAAAAAP///wAAAAAAbAAAADQAAACgAAAAEAMAAA4AAAAOAAAAKAAAAA4AAAAOAAAAAQAgAAMAAAAQAwAAAAAAAAAAAAAAAAAAAAAAAAAA/wAA/wAA/wAAAAAAAAAAAAAAAAAAAB4fH4oYGRluAAAAAAAAAAAODzk9NTfW5gAAAAAAAAAAAAAAAAAAAAA7Pe3/AAAAAAAAAAAAAAAAOjs7pjg6Ov84Ojr/CwsLMQAAAAAODzk9NTfW5gAAAAAAAAAAOz3t/wAAAAAAAAAAAAAAAAAAAAA6Ozumpqen//r6+v9OUFD/kZKS/wAAAAAODzk9NTfW5js97f8AAAAAAAAAAAAAAAAAAAAAAAAAADo7O6amp6f/+vr6//r6+v/6+vr/rKysrwAAAAA7Pe3/NTfW5gAAAAAAAAAAAAAAAAAAAAAAAAAAOjs7pqanp//6+vr/+vr6/zw8PD0AAAAAOz3t/wAAAAAODzk9NTfW5gAAAAAAAAAAAAAAAAAAAAA6Ozumpqen//r6+v88PDw9AAAAADs97f8AAAAAAAAAAAAAAAAODzk9NTfW5gAAAAAAAAAAAAAAADo7O6aRkpL/ODo6/zg6Ov8SEhJRAAAAAAAAAAAAAAAAAAAAAAAAAAAAAAAAAAAAAAAAAAAAAAAAOjs7pk5QUP/6+vr/+vr6/6+vr/E7Ozt7SUtLzAAAAAAAAAAAAAAAAAAAAAAAAAAAAAAAAAAAAABFR0f2+vr6//r6+v/6+vr/+vr6//r6+v9ISkr4CwsLMQAAAAAAAAAAAAAAAAAAAAAAAAAAGBkZboiJifb6+vr/+vr6//r6+v/6+vr/+vr6/6anp/8eHx+KAAAAAAAAAAAAAAAAAAAAAAAAAAAYGRluiImJ9vr6+v/6+vr/+vr6//r6+v/6+vr/pqen/x4fH4oAAAAAAAAAAAAAAAAAAAAAAAAAAAsLCzFISkr4+vr6//r6+v/6+vr/+vr6//r6+v9dXl72EhISUQAAAAAAAAAAAAAAAAAAAAAAAAAAAAAAAB4fH4pmZ2f/+vr6//r6+v/6+vr/e319/zk7O7sAAAAAAAAAAAAAAAAAAAAAAAAAAAAAAAAAAAAAAAAAABgZGW44Ojr/ODo6/zg6Ov8eHx+K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AAhC/X8AAAAACEL9fwAAEwAAAAAAAAAAABmH/X8AABWwQkH9fwAAMBYZh/1/AAATAAAAAAAAAAgXAAAAAAAAQAAAwP1/AAAAABmH/X8AAOeyQkH9fwAABAAAAAAAAAAwFhmH/X8AABC0Xh8gAAAAEwAAAAAAAABIAAAAAAAAABQy6UH9fwAAkAMIQv1/AABANulB/X8AAAEAAAAAAAAA0FvpQf1/AAAAABmH/X8AAAAAAAAAAAAAAAAAAAAAAAAAAAAAAAAAAKAHnlRTAQAAazEJhv1/AADwtF4fIAAAAIm1Xh8gAAAAAAAAAAAAAAAotl4f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HwEAAIAAAAAAAAAAAAAAAB8BAACAAAAAUgAAAHABAAACAAAAEAAAAAcAAAAAAAAAAAAAALwCAAAAAAAAAQICIlMAeQBzAHQAZQBtAAAAAAAAAAAAAAAAAAAAAAAAAAAAAAAAAAAAAAAAAAAAAAAAAAAAAAAAAAAAAAAAAAAAAAAAAAAAUAheUlMBAAAAAAAAAAAAAAEAAAAAAAAA0G4vhv1/AAAAAAAAAAAAABBAGYf9fwAACQAAAAEAAAAJAAAAAAAAAAAAAAAAAAAAAAAAAAAAAABHiM3lxCEAAMAVXR8gAAAAWOUaa1MBAABQsphrUwEAAKAHnlRTAQAAMNqdVAAAAAAAAAAAAAAAAAcAAAAAAAAAAAAAAAAAAAAsF10fIAAAAGkXXR8gAAAA0c0Fhv1/AACQAQAAAAAAAQAAAAAAAHIAaQBhAGwAAAAAAAAAAAAAAKAHnlRTAQAAazEJhv1/AADQFl0fIAAAAGkXXR8gAAAAULKYa1MBAADwF10f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DAAAAAAAAAAKAAAAAAAAADQbi+G/X8AAAAAAAAAAAAAmRVdHyAAAAADAAAAAAAAAMezf4j9fwAAAAAAAAAAAAAAAAAAAAAAALePzeXEIQAAAAAAAP1/AADgHSQjAAAAAOD///8AAAAAoAeeVFMBAACQAQAAAAAAAAAAAAAAAAAABgAAAAAAAAAAAAAAAAAAALwWXR8gAAAA+RZdHyAAAADRzQWG/X8AAGCvpmtTAQAAcCVHIwAAAAAAZyIj/X8AAABnIiP9fwAAoAeeVFMBAABrMQmG/X8AAGAWXR8gAAAA+RZdHyAAAACA2iVrUwEAAJgXXR9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IcAAABHAAAAKQAAADMAAABfAAAAFQAAACEA8AAAAAAAAAAAAAAAgD8AAAAAAAAAAAAAgD8AAAAAAAAAAAAAAAAAAAAAAAAAAAAAAAAAAAAAAAAAACUAAAAMAAAAAAAAgCgAAAAMAAAABAAAAFIAAABwAQAABAAAAPD///8AAAAAAAAAAAAAAACQAQAAAAAAAQAAAABzAGUAZwBvAGUAIAB1AGkAAAAAAAAAAAAAAAAAAAAAAAAAAAAAAAAAAAAAAAAAAAAAAAAAAAAAAAAAAAAAAAAAAAAAAPAWXR8gAAAAeoKnIv1/AAAAAAAAIAAAANBuL4b9fwAAAAAAAAAAAAANAAAAAAAAAAEAAABTAQAAAQAAAAAAAAAAAAAAAAAAAAAAAAAAAAAAF4nN5cQhAAAAAAAAAAAAAAAAAAAAAAAA8P///wAAAACgB55UUwEAAJABAAAAAAAAAAAAAAAAAAAJAAAAAAAAAAAAAAAAAAAAXBhdHyAAAACZGF0fIAAAANHNBYb9fwAAAAAAAAAAAACQF10fAAAAAAUAAAAAAAAAAAAAAAAAAACgB55UUwEAAGsxCYb9fwAAABhdHyAAAACZGF0fIAAAAFDZmGtTAQAAOBldH2R2AAgAAAAAJQAAAAwAAAAEAAAAGAAAAAwAAAAAAAAAEgAAAAwAAAABAAAAHgAAABgAAAApAAAAMwAAAIgAAABIAAAAJQAAAAwAAAAEAAAAVAAAAJQAAAAqAAAAMwAAAIYAAABHAAAAAQAAANF2yUGrCslBKgAAADMAAAAMAAAATAAAAAAAAAAAAAAAAAAAAP//////////ZAAAAE0AeQByAGkAYQBuACAAQQByAGUAYwBvAA4AAAAIAAAABgAAAAQAAAAIAAAACQAAAAQAAAAKAAAABgAAAAgAAAAHAAAACQAAAEsAAABAAAAAMAAAAAUAAAAgAAAAAQAAAAEAAAAQAAAAAAAAAAAAAAAfAQAAgAAAAAAAAAAAAAAAHwEAAIAAAAAlAAAADAAAAAIAAAAnAAAAGAAAAAUAAAAAAAAA////AAAAAAAlAAAADAAAAAUAAABMAAAAZAAAAAAAAABQAAAAHgEAAHwAAAAAAAAAUAAAAB8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AgAQAACgAAAFAAAADNAAAAXAAAAAEAAADRdslBqwrJQQoAAABQAAAAIwAAAEwAAAAAAAAAAAAAAAAAAAD//////////5QAAABBAGIAZwAuACAATQB5AHIAaQBhAG4AIABDAG8AbgBjAGUAcABjAGkA8wBuACAAQQByAGUAYwBvACAAQQBtAGEAcgBhAGwAQQAHAAAABwAAAAcAAAADAAAAAwAAAAoAAAAFAAAABAAAAAMAAAAGAAAABwAAAAMAAAAHAAAABwAAAAcAAAAFAAAABgAAAAcAAAAFAAAAAwAAAAcAAAAHAAAAAwAAAAcAAAAEAAAABgAAAAUAAAAHAAAAAwAAAAcAAAAJAAAABgAAAAQAAAAGAAAAAwAAAEsAAABAAAAAMAAAAAUAAAAgAAAAAQAAAAEAAAAQAAAAAAAAAAAAAAAfAQAAgAAAAAAAAAAAAAAAHw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AwBAAAKAAAAYAAAAKoAAABsAAAAAQAAANF2yUGrCslBCgAAAGAAAAAgAAAATAAAAAAAAAAAAAAAAAAAAP//////////jAAAAFAAcgBlAHMAaQBkAGUAbgB0AGUAIAAtACAASgB1AG4AdABhACAAZABlACAAVgBpAGcAaQBsAGEAbgBjAGkAYQAGAAAABAAAAAYAAAAFAAAAAwAAAAcAAAAGAAAABwAAAAQAAAAGAAAAAwAAAAQAAAADAAAABAAAAAcAAAAHAAAABAAAAAYAAAADAAAABwAAAAYAAAADAAAABwAAAAMAAAAHAAAAAwAAAAMAAAAGAAAABwAAAAUAAAADAAAABgAAAEsAAABAAAAAMAAAAAUAAAAgAAAAAQAAAAEAAAAQAAAAAAAAAAAAAAAfAQAAgAAAAAAAAAAAAAAAHwEAAIAAAAAlAAAADAAAAAIAAAAnAAAAGAAAAAUAAAAAAAAA////AAAAAAAlAAAADAAAAAUAAABMAAAAZAAAAAkAAABwAAAAFQEAAHwAAAAJAAAAcAAAAA0BAAANAAAAIQDwAAAAAAAAAAAAAACAPwAAAAAAAAAAAACAPwAAAAAAAAAAAAAAAAAAAAAAAAAAAAAAAAAAAAAAAAAAJQAAAAwAAAAAAACAKAAAAAwAAAAFAAAAJQAAAAwAAAABAAAAGAAAAAwAAAAAAAAAEgAAAAwAAAABAAAAFgAAAAwAAAAAAAAAVAAAAFABAAAKAAAAcAAAABQBAAB8AAAAAQAAANF2yUGrCslBCgAAAHAAAAArAAAATAAAAAQAAAAJAAAAcAAAABYBAAB9AAAApAAAAEYAaQByAG0AYQBkAG8AIABwAG8AcgA6ACAATQBZAFIASQBBAE4AIABDAE8ATgBDAEUAUABDAEkATwBOACAAQQBSAEUAQwBPACAAQQBNAEEAUgBBAEwAY+cGAAAAAwAAAAQAAAAJAAAABgAAAAcAAAAHAAAAAwAAAAcAAAAHAAAABAAAAAMAAAADAAAACgAAAAUAAAAHAAAAAwAAAAcAAAAIAAAAAwAAAAcAAAAJAAAACAAAAAcAAAAGAAAABgAAAAcAAAADAAAACQAAAAgAAAADAAAABwAAAAcAAAAGAAAABwAAAAkAAAADAAAABwAAAAoAAAAHAAAABwAAAAcAAAAFAAAAFgAAAAwAAAAAAAAAJQAAAAwAAAACAAAADgAAABQAAAAAAAAAEAAAABQAAAA=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f5nLqx70C2PT/a/RtldZqJiXcLCwEHedl2eWZlGPOPo=</DigestValue>
    </Reference>
    <Reference Type="http://www.w3.org/2000/09/xmldsig#Object" URI="#idOfficeObject">
      <DigestMethod Algorithm="http://www.w3.org/2001/04/xmlenc#sha256"/>
      <DigestValue>OjxLNGs5vG+0DpNZW7Gnckym/VA3xKWLQgQ+w9fsXIQ=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DASuePCb+Bk2oQ3+oTHyX/5FG6kAvejlnpb3QKCSXQQ=</DigestValue>
    </Reference>
    <Reference Type="http://www.w3.org/2000/09/xmldsig#Object" URI="#idValidSigLnImg">
      <DigestMethod Algorithm="http://www.w3.org/2001/04/xmlenc#sha256"/>
      <DigestValue>JJDBOyVc2k+DCAXVwwr/v/56a6grgO7ARzPvvO1ggF8=</DigestValue>
    </Reference>
    <Reference Type="http://www.w3.org/2000/09/xmldsig#Object" URI="#idInvalidSigLnImg">
      <DigestMethod Algorithm="http://www.w3.org/2001/04/xmlenc#sha256"/>
      <DigestValue>Jc26x3r9CZo0ST6025Sjn3k4eDFiyeMN/hjyHWAAT0U=</DigestValue>
    </Reference>
  </SignedInfo>
  <SignatureValue>WAibr54R4SuPmRtmC1ZzTHK9kL7WvcnniE+clqQEv1QMnzFL+OmLWijUCAVLS/7YK3wk19PeJ7m5
FTS/zuC6IfMxvixEmEY3TdJ3TEbEYW6qhwoRbCVC0H47VVT1XbLXEOOOElH8vqRQsEdq1OoWUIJe
i5ms1Tek8tZRcthv86yqC8X7CeS7JUre/EqLXsXAx3s/p6CWxb44/Pj2Pk/WfcLeWUmUlXpYZ6AX
f9KldbVpEzjW9n+jdB3nkBy1sWjr3BJeu1hkpq7hHgOA4aZZCJ/MAKOerbZAH4QhXv6s67dXt/P/
BVHqNR+xMxBWuK893OltwbBlx5Ip1LFJ6sYF2Q==</SignatureValue>
  <KeyInfo>
    <X509Data>
      <X509Certificate>MIIIiDCCBnCgAwIBAgIIZPgZfHd+ARAwDQYJKoZIhvcNAQELBQAwWjEaMBgGA1UEAwwRQ0EtRE9DVU1FTlRBIFMuQS4xFjAUBgNVBAUTDVJVQzgwMDUwMTcyLTExFzAVBgNVBAoMDkRPQ1VNRU5UQSBTLkEuMQswCQYDVQQGEwJQWTAeFw0yNDA1MDcxOTI3MDBaFw0yNjA1MDcxOTI3MDBaMIHAMScwJQYDVQQDDB5NWVJJQU4gQ09OQ0VQQ0lPTiBBUkVDTyBBTUFSQUwxETAPBgNVBAUTCENJOTU0NTAyMRowGAYDVQQqDBFNWVJJQU4gQ09OQ0VQQ0lPTjEVMBMGA1UEBAwMQVJFQ08gQU1BUkFMMQswCQYDVQQLDAJGMjE1MDMGA1UECgwsQ0VSVElGSUNBRE8gQ1VBTElGSUNBRE8gREUgRklSTUEgRUxFQ1RST05JQ0ExCzAJBgNVBAYTAlBZMIIBIjANBgkqhkiG9w0BAQEFAAOCAQ8AMIIBCgKCAQEAuEEVw795v276IhCnzQJOxAz6MXsxNa3rkR2L9ROKKb72TusUFW4wZ7wHaLAS0ob2bCF1sEaEkoyrizlKucI5pX74zX9tpIhGKWG20T9YLov07o/PirW6sLhLdmF13Vtub23AGKbs3hl+awwatlBJMwgh0FiAdPQnbYjt9b/WYyg0Zv4bvCWSDAySznycd3WW31FFhtpduqo7931bsX/69uaiPqT84b7UadB1U9eJab6h8woGAbgWRsxLtYFk/TWRsq4R9Hsp5oHiIqHWBPN1lbNO80xzQF4mfua7Yum255W1QJcnNW4L1Tsd+UhKJ13rPxOex2hvmB+BlF/WAgKpswIDAQABo4ID6TCCA+UwDAYDVR0TAQH/BAIwADAfBgNVHSMEGDAWgBShPYUrzdgslh85AgyfUztY2JULezCBlAYIKwYBBQUHAQEEgYcwgYQwVQYIKwYBBQUHMAKGSWh0dHBzOi8vd3d3LmRpZ2l0by5jb20ucHkvdXBsb2Fkcy9jZXJ0aWZpY2Fkby1kb2N1bWVudGEtc2EtMTUzNTExNzc3MS5jcnQwKwYIKwYBBQUHMAGGH2h0dHBzOi8vd3d3LmRpZ2l0by5jb20ucHkvb2NzcC8wTAYDVR0RBEUwQ4EVZWp1cmlkaWNvMDB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kOddMN1GLYs+c49Pp+46fWyT0UAwDgYDVR0PAQH/BAQDAgXgMA0GCSqGSIb3DQEBCwUAA4ICAQCIo2xm7hT0UOMRrAsxYpLqUxR8aL3kczy92NaEGPa2/I9kd5bx/frmGwub7TU6ey82aeaoiY99NOaVe3kqPujJCaHRZV2fGQHneUxIgBYmeIm20uHmEEHO+/pdalNnwEhxh4zdCdJOslbGFwRnRbKRXtpOMz59TmC2PeI1wq9Y/XnYSc2bOCEX01R6o5kN5RZjqp1wVvrboXgKOnwUWwuouJdZJrfu9ZIHcV699qsOa/Eq7OdHi4xdkxLPW/xCb7E4pqoeZTRDeISxHIyB4jOYarqcV1EYEShuUeiOyFUT/gakSNyw9d8HtImZnnMR/Lp6g4cVqDFRTFXKlx8pGlQYv/SeoGtaIwoOoSKG5sodpN1Mq92ciouIOYDYGihwoeY90FDp+X3GJHtSSf2i5KnSc41Vvkfjjm+gQiadkQ2SbpyOFHk6Vi5WpIv16JYoSaVs4jIIxzYv5p6YqHjPMwqzV8FHnoC2bfLNTDMEXBSFkuUKfh+7karV4kS3sEt0xmCg+dJHp1juyAZr2HmoSSJ3qLqYLL+9gmcIiD39qZ+/ERRYll6rTnF8pRIObjJTzDHFkXS2gINcAqRQptHaBpe6CetP6OkT4vaEDd8i3X0sWV+8jsugzaXQIR2y8lQOBM9pdQQwoWLWucCmncQ4LWzriY2PcK4WvF8E92EGvnBfa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N1bR8OrRGzaDYAlVkcyb2AEE2Q/Ayk/8yA18Cx6c0bU=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QOiMhXK36ocvrFynaQ/tRPHzY2rZenfN9VmQpFOJDKE=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IAr9SGDWF5E3dqvG3jsCKNecT1gVg09I2mP3RORQljQ=</DigestValue>
      </Reference>
      <Reference URI="/xl/drawings/vmlDrawing2.vml?ContentType=application/vnd.openxmlformats-officedocument.vmlDrawing">
        <DigestMethod Algorithm="http://www.w3.org/2001/04/xmlenc#sha256"/>
        <DigestValue>B7/MNPyMR86fkVr57+vaVNCoAOI83xQB1D1GmNMGBNA=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uU27ulwvDJXt+BzpXcc+BJGO5FeNxlQj7etkkTx2fZ8=</DigestValue>
      </Reference>
      <Reference URI="/xl/media/image2.emf?ContentType=image/x-emf">
        <DigestMethod Algorithm="http://www.w3.org/2001/04/xmlenc#sha256"/>
        <DigestValue>W80mKm3tW6knoEHy7LC4M5tyNC5n+HUV3So14RYNYN0=</DigestValue>
      </Reference>
      <Reference URI="/xl/media/image3.emf?ContentType=image/x-emf">
        <DigestMethod Algorithm="http://www.w3.org/2001/04/xmlenc#sha256"/>
        <DigestValue>kAGZtjYH50Pn+8N1ApNJz7cZqTLg1F1vha6LgKnMLFU=</DigestValue>
      </Reference>
      <Reference URI="/xl/media/image4.emf?ContentType=image/x-emf">
        <DigestMethod Algorithm="http://www.w3.org/2001/04/xmlenc#sha256"/>
        <DigestValue>Jpr6Xj/y2rtUOCryVcUl274OV7KwOoKqA6y4lv7FKzY=</DigestValue>
      </Reference>
      <Reference URI="/xl/media/image5.emf?ContentType=image/x-emf">
        <DigestMethod Algorithm="http://www.w3.org/2001/04/xmlenc#sha256"/>
        <DigestValue>CF5F6ms70NNff6f05Idj0SXmCUUBLlAUkzKPLlVqOKM=</DigestValue>
      </Reference>
      <Reference URI="/xl/media/image6.emf?ContentType=image/x-emf">
        <DigestMethod Algorithm="http://www.w3.org/2001/04/xmlenc#sha256"/>
        <DigestValue>NaWWQxydcRoUaewN7Qqj+YWrR+NjJq7xvH6ScSg1qNM=</DigestValue>
      </Reference>
      <Reference URI="/xl/media/image7.emf?ContentType=image/x-emf">
        <DigestMethod Algorithm="http://www.w3.org/2001/04/xmlenc#sha256"/>
        <DigestValue>7jxQ/ZMkXB1uvZSqjGMERIfsia9PIzrAvZCs+45T9JI=</DigestValue>
      </Reference>
      <Reference URI="/xl/media/image8.emf?ContentType=image/x-emf">
        <DigestMethod Algorithm="http://www.w3.org/2001/04/xmlenc#sha256"/>
        <DigestValue>ML3S1WwFydVUVBep9lOK+aZqzVWBv4q+L1Gm7VSrNkk=</DigestValue>
      </Reference>
      <Reference URI="/xl/media/image9.emf?ContentType=image/x-emf">
        <DigestMethod Algorithm="http://www.w3.org/2001/04/xmlenc#sha256"/>
        <DigestValue>rhH+ZZ+l2/L+eFyAXly+w9tQYfpF/hASechnBw3C3kg=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FihBCJ+g3t0OjR75vleMoA1N8nQclEo2/VxuiVEMmfg=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XdcEtwwENfP022s91iN+pMrgwkYzDt8lUSg7bFsAsYg=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aFhlfvRGaMwXbTGUhuYMQRK9S0N7F3mEljD4chEDklQ=</DigestValue>
      </Reference>
      <Reference URI="/xl/worksheets/sheet2.xml?ContentType=application/vnd.openxmlformats-officedocument.spreadsheetml.worksheet+xml">
        <DigestMethod Algorithm="http://www.w3.org/2001/04/xmlenc#sha256"/>
        <DigestValue>oglkkXRndmqmSG9LCNrXwmwRd9auGITNTIO3mdll9gc=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2024-05-07T19:33:41Z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{1CD3BD50-BE7E-49CE-B02C-798C43E71011}</SetupID>
          <SignatureText>Myrian Areco</SignatureText>
          <SignatureImage/>
          <SignatureComments/>
          <WindowsVersion>10.0</WindowsVersion>
          <OfficeVersion>16.0.17425/26</OfficeVersion>
          <ApplicationVersion>16.0.17425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2024-05-07T19:33:41Z</xd:SigningTime>
          <xd:SigningCertificate>
            <xd:Cert>
              <xd:CertDigest>
                <DigestMethod Algorithm="http://www.w3.org/2001/04/xmlenc#sha256"/>
                <DigestValue>iaYYDhCAYq0952x9pDQfx6ZWsVheRB07x1ZAtWiohy0=</DigestValue>
              </xd:CertDigest>
              <xd:IssuerSerial>
                <X509IssuerName>C=PY, O=DOCUMENTA S.A., SERIALNUMBER=RUC80050172-1, CN=CA-DOCUMENTA S.A.</X509IssuerName>
                <X509SerialNumber>7275593220388421904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B4BAAB/AAAAAAAAAAAAAAA8HAAAkQwAACBFTUYAAAEAmBwAAKoAAAAGAAAAAAAAAAAAAAAAAAAAVgUAAAADAABYAQAAwQAAAAAAAAAAAAAAAAAAAMA/BQDo8QIACgAAABAAAAAAAAAAAAAAAEsAAAAQAAAAAAAAAAUAAAAeAAAAGAAAAAAAAAAAAAAAHwEAAIAAAAAnAAAAGAAAAAEAAAAAAAAAAAAAAAAAAAAlAAAADAAAAAEAAABMAAAAZAAAAAAAAAAAAAAAHgEAAH8AAAAAAAAAAAAAAB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8PDwAAAAAAAlAAAADAAAAAEAAABMAAAAZAAAAAAAAAAAAAAAHgEAAH8AAAAAAAAAAAAAAB8BAACAAAAAIQDwAAAAAAAAAAAAAACAPwAAAAAAAAAAAACAPwAAAAAAAAAAAAAAAAAAAAAAAAAAAAAAAAAAAAAAAAAAJQAAAAwAAAAAAACAKAAAAAwAAAABAAAAJwAAABgAAAABAAAAAAAAAPDw8AAAAAAAJQAAAAwAAAABAAAATAAAAGQAAAAAAAAAAAAAAB4BAAB/AAAAAAAAAAAAAAAf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////AAAAAAAlAAAADAAAAAEAAABMAAAAZAAAAAAAAAAAAAAAHgEAAH8AAAAAAAAAAAAAAB8BAACAAAAAIQDwAAAAAAAAAAAAAACAPwAAAAAAAAAAAACAPwAAAAAAAAAAAAAAAAAAAAAAAAAAAAAAAAAAAAAAAAAAJQAAAAwAAAAAAACAKAAAAAwAAAABAAAAJwAAABgAAAABAAAAAAAAAP///wAAAAAAJQAAAAwAAAABAAAATAAAAGQAAAAAAAAAAAAAAB4BAAB/AAAAAAAAAAAAAAAf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MAZQBnAG8AZQAgAHUAaQAAAAAAAAAAAAAAAAAAAAAAAAAAAAAAAAAAAAAAAAAAAAAAAAAAAAAAAAAAAAAAAAAAAAAAACAAAAAAAAAAAAhC/X8AAAAACEL9fwAAEwAAAAAAAAAAABmH/X8AABWwQkH9fwAAMBYZh/1/AAATAAAAAAAAAAgXAAAAAAAAQAAAwP1/AAAAABmH/X8AAOeyQkH9fwAABAAAAAAAAAAwFhmH/X8AABC0Xh8gAAAAEwAAAAAAAABIAAAAAAAAABQy6UH9fwAAkAMIQv1/AABANulB/X8AAAEAAAAAAAAA0FvpQf1/AAAAABmH/X8AAAAAAAAAAAAAAAAAAAAAAAAAAAAAAAAAAKAHnlRTAQAAazEJhv1/AADwtF4fIAAAAIm1Xh8gAAAAAAAAAAAAAAAotl4fZHYACAAAAAAlAAAADAAAAAEAAAAYAAAADAAAAAAAAAASAAAADAAAAAEAAAAeAAAAGAAAAMkAAAAEAAAA9wAAABEAAAAlAAAADAAAAAEAAABUAAAAfAAAAMoAAAAEAAAA9QAAABAAAAABAAAA0XbJQasKyUHKAAAABAAAAAgAAABMAAAAAAAAAAAAAAAAAAAA//////////9cAAAANwAvADUALwAyADAAMgA0AAYAAAAEAAAABgAAAAQAAAAGAAAABgAAAAYAAAAGAAAASwAAAEAAAAAwAAAABQAAACAAAAABAAAAAQAAABAAAAAAAAAAAAAAAB8BAACAAAAAAAAAAAAAAAAfAQAAgAAAAFIAAABwAQAAAgAAABAAAAAHAAAAAAAAAAAAAAC8AgAAAAAAAAECAiJTAHkAcwB0AGUAbQAAAAAAAAAAAAAAAAAAAAAAAAAAAAAAAAAAAAAAAAAAAAAAAAAAAAAAAAAAAAAAAAAAAAAAAAAAAFAIXlJTAQAAAAAAAAAAAAABAAAAAAAAANBuL4b9fwAAAAAAAAAAAAAQQBmH/X8AAAkAAAABAAAACQAAAAAAAAAAAAAAAAAAAAAAAAAAAAAAR4jN5cQhAADAFV0fIAAAAFjlGmtTAQAAULKYa1MBAACgB55UUwEAADDanVQAAAAAAAAAAAAAAAAHAAAAAAAAAAAAAAAAAAAALBddHyAAAABpF10fIAAAANHNBYb9fwAAkAEAAAAAAAEAAAAAAAByAGkAYQBsAAAAAAAAAAAAAACgB55UUwEAAGsxCYb9fwAA0BZdHyAAAABpF10fIAAAAFCymGtTAQAA8BddH2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wAAAAAAAAACgAAAAAAAAA0G4vhv1/AAAAAAAAAAAAAJkVXR8gAAAAAwAAAAAAAADHs3+I/X8AAAAAAAAAAAAAAAAAAAAAAAC3j83lxCEAAAAAAAD9fwAA4B0kIwAAAADg////AAAAAKAHnlRTAQAAkAEAAAAAAAAAAAAAAAAAAAYAAAAAAAAAAAAAAAAAAAC8Fl0fIAAAAPkWXR8gAAAA0c0Fhv1/AABgr6ZrUwEAAHAlRyMAAAAAAGciI/1/AAAAZyIj/X8AAKAHnlRTAQAAazEJhv1/AABgFl0fIAAAAPkWXR8gAAAAgNola1MBAACYF10fZHYACAAAAAAlAAAADAAAAAMAAAAYAAAADAAAAAAAAAASAAAADAAAAAEAAAAWAAAADAAAAAgAAABUAAAAVAAAAAoAAAAnAAAAHgAAAEoAAAABAAAA0XbJQasKy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HAAAARwAAACkAAAAzAAAAXwAAABUAAAAhAPAAAAAAAAAAAAAAAIA/AAAAAAAAAAAAAIA/AAAAAAAAAAAAAAAAAAAAAAAAAAAAAAAAAAAAAAAAAAAlAAAADAAAAAAAAIAoAAAADAAAAAQAAABSAAAAcAEAAAQAAADw////AAAAAAAAAAAAAAAAkAEAAAAAAAEAAAAAcwBlAGcAbwBlACAAdQBpAAAAAAAAAAAAAAAAAAAAAAAAAAAAAAAAAAAAAAAAAAAAAAAAAAAAAAAAAAAAAAAAAAAAAADwFl0fIAAAAHqCpyL9fwAAAAAAACAAAADQbi+G/X8AAAAAAAAAAAAADQAAAAAAAAABAAAAUwEAAAEAAAAAAAAAAAAAAAAAAAAAAAAAAAAAABeJzeXEIQAAAAAAAAAAAAAAAAAAAAAAAPD///8AAAAAoAeeVFMBAACQAQAAAAAAAAAAAAAAAAAACQAAAAAAAAAAAAAAAAAAAFwYXR8gAAAAmRhdHyAAAADRzQWG/X8AAAAAAAAAAAAAkBddHwAAAAAFAAAAAAAAAAAAAAAAAAAAoAeeVFMBAABrMQmG/X8AAAAYXR8gAAAAmRhdHyAAAABQ2ZhrUwEAADgZXR9kdgAIAAAAACUAAAAMAAAABAAAABgAAAAMAAAAAAAAABIAAAAMAAAAAQAAAB4AAAAYAAAAKQAAADMAAACIAAAASAAAACUAAAAMAAAABAAAAFQAAACUAAAAKgAAADMAAACGAAAARwAAAAEAAADRdslBqwrJQSoAAAAzAAAADAAAAEwAAAAAAAAAAAAAAAAAAAD//////////2QAAABNAHkAcgBpAGEAbgAgAEEAcgBlAGMAbwAOAAAACAAAAAYAAAAEAAAACAAAAAkAAAAEAAAACgAAAAYAAAAIAAAABwAAAAkAAABLAAAAQAAAADAAAAAFAAAAIAAAAAEAAAABAAAAEAAAAAAAAAAAAAAAHwEAAIAAAAAAAAAAAAAAAB8BAACAAAAAJQAAAAwAAAACAAAAJwAAABgAAAAFAAAAAAAAAP///wAAAAAAJQAAAAwAAAAFAAAATAAAAGQAAAAAAAAAUAAAAB4BAAB8AAAAAAAAAFAAAAAfAQAALQAAACEA8AAAAAAAAAAAAAAAgD8AAAAAAAAAAAAAgD8AAAAAAAAAAAAAAAAAAAAAAAAAAAAAAAAAAAAAAAAAACUAAAAMAAAAAAAAgCgAAAAMAAAABQAAACcAAAAYAAAABQAAAAAAAAD///8AAAAAACUAAAAMAAAABQAAAEwAAABkAAAACQAAAFAAAAD/AAAAXAAAAAkAAABQAAAA9wAAAA0AAAAhAPAAAAAAAAAAAAAAAIA/AAAAAAAAAAAAAIA/AAAAAAAAAAAAAAAAAAAAAAAAAAAAAAAAAAAAAAAAAAAlAAAADAAAAAAAAIAoAAAADAAAAAUAAAAlAAAADAAAAAEAAAAYAAAADAAAAAAAAAASAAAADAAAAAEAAAAeAAAAGAAAAAkAAABQAAAAAAEAAF0AAAAlAAAADAAAAAEAAABUAAAAIAEAAAoAAABQAAAAzQAAAFwAAAABAAAA0XbJQasKyUEKAAAAUAAAACMAAABMAAAAAAAAAAAAAAAAAAAA//////////+UAAAAQQBiAGcALgAgAE0AeQByAGkAYQBuACAAQwBvAG4AYwBlAHAAYwBpAPMAbgAgAEEAcgBlAGMAbwAgAEEAbQBhAHIAYQBsAAAABwAAAAcAAAAHAAAAAwAAAAMAAAAKAAAABQAAAAQAAAADAAAABgAAAAcAAAADAAAABwAAAAcAAAAHAAAABQAAAAYAAAAHAAAABQAAAAMAAAAHAAAABwAAAAMAAAAHAAAABAAAAAYAAAAFAAAABwAAAAMAAAAHAAAACQAAAAYAAAAEAAAABgAAAAMAAABLAAAAQAAAADAAAAAFAAAAIAAAAAEAAAABAAAAEAAAAAAAAAAAAAAAHwEAAIAAAAAAAAAAAAAAAB8BAACAAAAAJQAAAAwAAAACAAAAJwAAABgAAAAFAAAAAAAAAP///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AMAQAACgAAAGAAAACqAAAAbAAAAAEAAADRdslBqwrJQQoAAABgAAAAIAAAAEwAAAAAAAAAAAAAAAAAAAD//////////4wAAABQAHIAZQBzAGkAZABlAG4AdABlACAALQAgAEoAdQBuAHQAYQAgAGQAZQAgAFYAaQBnAGkAbABhAG4AYwBpAGEABgAAAAQAAAAGAAAABQAAAAMAAAAHAAAABgAAAAcAAAAEAAAABgAAAAMAAAAEAAAAAwAAAAQAAAAHAAAABwAAAAQAAAAGAAAAAwAAAAcAAAAGAAAAAwAAAAcAAAADAAAABwAAAAMAAAADAAAABgAAAAcAAAAFAAAAAwAAAAYAAABLAAAAQAAAADAAAAAFAAAAIAAAAAEAAAABAAAAEAAAAAAAAAAAAAAAHwEAAIAAAAAAAAAAAAAAAB8BAACAAAAAJQAAAAwAAAACAAAAJwAAABgAAAAFAAAAAAAAAP///wAAAAAAJQAAAAwAAAAFAAAATAAAAGQAAAAJAAAAcAAAABUBAAB8AAAACQAAAHAAAAANAQAADQAAACEA8AAAAAAAAAAAAAAAgD8AAAAAAAAAAAAAgD8AAAAAAAAAAAAAAAAAAAAAAAAAAAAAAAAAAAAAAAAAACUAAAAMAAAAAAAAgCgAAAAMAAAABQAAACUAAAAMAAAAAQAAABgAAAAMAAAAAAAAABIAAAAMAAAAAQAAABYAAAAMAAAAAAAAAFQAAABQAQAACgAAAHAAAAAUAQAAfAAAAAEAAADRdslBqwrJQQoAAABwAAAAKwAAAEwAAAAEAAAACQAAAHAAAAAWAQAAfQAAAKQAAABGAGkAcgBtAGEAZABvACAAcABvAHIAOgAgAE0AWQBSAEkAQQBOACAAQwBPAE4AQwBFAFAAQwBJAE8ATgAgAEEAUgBFAEMATwAgAEEATQBBAFIAQQBMAAAABgAAAAMAAAAEAAAACQAAAAYAAAAHAAAABwAAAAMAAAAHAAAABwAAAAQAAAADAAAAAwAAAAoAAAAFAAAABwAAAAMAAAAHAAAACAAAAAMAAAAHAAAACQAAAAgAAAAHAAAABgAAAAYAAAAHAAAAAwAAAAkAAAAIAAAAAwAAAAcAAAAHAAAABgAAAAcAAAAJAAAAAwAAAAcAAAAKAAAABwAAAAcAAAAHAAAABQAAABYAAAAMAAAAAAAAACUAAAAMAAAAAgAAAA4AAAAUAAAAAAAAABAAAAAUAAAA</Object>
  <Object Id="idInvalidSigLnImg">AQAAAGwAAAAAAAAAAAAAAB4BAAB/AAAAAAAAAAAAAAA8HAAAkQwAACBFTUYAAAEAECIAALEAAAAGAAAAAAAAAAAAAAAAAAAAVgUAAAADAABYAQAAwQAAAAAAAAAAAAAAAAAAAMA/BQDo8QIACgAAABAAAAAAAAAAAAAAAEsAAAAQAAAAAAAAAAUAAAAeAAAAGAAAAAAAAAAAAAAAHwEAAIAAAAAnAAAAGAAAAAEAAAAAAAAAAAAAAAAAAAAlAAAADAAAAAEAAABMAAAAZAAAAAAAAAAAAAAAHgEAAH8AAAAAAAAAAAAAAB8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8PDwAAAAAAAlAAAADAAAAAEAAABMAAAAZAAAAAAAAAAAAAAAHgEAAH8AAAAAAAAAAAAAAB8BAACAAAAAIQDwAAAAAAAAAAAAAACAPwAAAAAAAAAAAACAPwAAAAAAAAAAAAAAAAAAAAAAAAAAAAAAAAAAAAAAAAAAJQAAAAwAAAAAAACAKAAAAAwAAAABAAAAJwAAABgAAAABAAAAAAAAAPDw8AAAAAAAJQAAAAwAAAABAAAATAAAAGQAAAAAAAAAAAAAAB4BAAB/AAAAAAAAAAAAAAAfAQAAgAAAACEA8AAAAAAAAAAAAAAAgD8AAAAAAAAAAAAAgD8AAAAAAAAAAAAAAAAAAAAAAAAAAAAAAAAAAAAAAAAAACUAAAAMAAAAAAAAgCgAAAAMAAAAAQAAACcAAAAYAAAAAQAAAAAAAADw8PAAAAAAACUAAAAMAAAAAQAAAEwAAABkAAAAAAAAAAAAAAAeAQAAfwAAAAAAAAAAAAAAHwEAAIAAAAAhAPAAAAAAAAAAAAAAAIA/AAAAAAAAAAAAAIA/AAAAAAAAAAAAAAAAAAAAAAAAAAAAAAAAAAAAAAAAAAAlAAAADAAAAAAAAIAoAAAADAAAAAEAAAAnAAAAGAAAAAEAAAAAAAAA////AAAAAAAlAAAADAAAAAEAAABMAAAAZAAAAAAAAAAAAAAAHgEAAH8AAAAAAAAAAAAAAB8BAACAAAAAIQDwAAAAAAAAAAAAAACAPwAAAAAAAAAAAACAPwAAAAAAAAAAAAAAAAAAAAAAAAAAAAAAAAAAAAAAAAAAJQAAAAwAAAAAAACAKAAAAAwAAAABAAAAJwAAABgAAAABAAAAAAAAAP///wAAAAAAJQAAAAwAAAABAAAATAAAAGQAAAAAAAAAAAAAAB4BAAB/AAAAAAAAAAAAAAAf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AAhC/X8AAAAACEL9fwAAEwAAAAAAAAAAABmH/X8AABWwQkH9fwAAMBYZh/1/AAATAAAAAAAAAAgXAAAAAAAAQAAAwP1/AAAAABmH/X8AAOeyQkH9fwAABAAAAAAAAAAwFhmH/X8AABC0Xh8gAAAAEwAAAAAAAABIAAAAAAAAABQy6UH9fwAAkAMIQv1/AABANulB/X8AAAEAAAAAAAAA0FvpQf1/AAAAABmH/X8AAAAAAAAAAAAAAAAAAAAAAAAAAAAAAAAAAKAHnlRTAQAAazEJhv1/AADwtF4fIAAAAIm1Xh8gAAAAAAAAAAAAAAAotl4f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HwEAAIAAAAAAAAAAAAAAAB8BAACAAAAAUgAAAHABAAACAAAAEAAAAAcAAAAAAAAAAAAAALwCAAAAAAAAAQICIlMAeQBzAHQAZQBtAAAAAAAAAAAAAAAAAAAAAAAAAAAAAAAAAAAAAAAAAAAAAAAAAAAAAAAAAAAAAAAAAAAAAAAAAAAAUAheUlMBAAAAAAAAAAAAAAEAAAAAAAAA0G4vhv1/AAAAAAAAAAAAABBAGYf9fwAACQAAAAEAAAAJAAAAAAAAAAAAAAAAAAAAAAAAAAAAAABHiM3lxCEAAMAVXR8gAAAAWOUaa1MBAABQsphrUwEAAKAHnlRTAQAAMNqdVAAAAAAAAAAAAAAAAAcAAAAAAAAAAAAAAAAAAAAsF10fIAAAAGkXXR8gAAAA0c0Fhv1/AACQAQAAAAAAAQAAAAAAAHIAaQBhAGwAAAAAAAAAAAAAAKAHnlRTAQAAazEJhv1/AADQFl0fIAAAAGkXXR8gAAAAULKYa1MBAADwF10f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DAAAAAAAAAAKAAAAAAAAADQbi+G/X8AAAAAAAAAAAAAmRVdHyAAAAADAAAAAAAAAMezf4j9fwAAAAAAAAAAAAAAAAAAAAAAALePzeXEIQAAAAAAAP1/AADgHSQjAAAAAOD///8AAAAAoAeeVFMBAACQAQAAAAAAAAAAAAAAAAAABgAAAAAAAAAAAAAAAAAAALwWXR8gAAAA+RZdHyAAAADRzQWG/X8AAGCvpmtTAQAAcCVHIwAAAAAAZyIj/X8AAABnIiP9fwAAoAeeVFMBAABrMQmG/X8AAGAWXR8gAAAA+RZdHyAAAACA2iVrUwEAAJgXXR9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IcAAABHAAAAKQAAADMAAABfAAAAFQAAACEA8AAAAAAAAAAAAAAAgD8AAAAAAAAAAAAAgD8AAAAAAAAAAAAAAAAAAAAAAAAAAAAAAAAAAAAAAAAAACUAAAAMAAAAAAAAgCgAAAAMAAAABAAAAFIAAABwAQAABAAAAPD///8AAAAAAAAAAAAAAACQAQAAAAAAAQAAAABzAGUAZwBvAGUAIAB1AGkAAAAAAAAAAAAAAAAAAAAAAAAAAAAAAAAAAAAAAAAAAAAAAAAAAAAAAAAAAAAAAAAAAAAAAPAWXR8gAAAAeoKnIv1/AAAAAAAAIAAAANBuL4b9fwAAAAAAAAAAAAANAAAAAAAAAAEAAABTAQAAAQAAAAAAAAAAAAAAAAAAAAAAAAAAAAAAF4nN5cQhAAAAAAAAAAAAAAAAAAAAAAAA8P///wAAAACgB55UUwEAAJABAAAAAAAAAAAAAAAAAAAJAAAAAAAAAAAAAAAAAAAAXBhdHyAAAACZGF0fIAAAANHNBYb9fwAAAAAAAAAAAACQF10fAAAAAAUAAAAAAAAAAAAAAAAAAACgB55UUwEAAGsxCYb9fwAAABhdHyAAAACZGF0fIAAAAFDZmGtTAQAAOBldH2R2AAgAAAAAJQAAAAwAAAAEAAAAGAAAAAwAAAAAAAAAEgAAAAwAAAABAAAAHgAAABgAAAApAAAAMwAAAIgAAABIAAAAJQAAAAwAAAAEAAAAVAAAAJQAAAAqAAAAMwAAAIYAAABHAAAAAQAAANF2yUGrCslBKgAAADMAAAAMAAAATAAAAAAAAAAAAAAAAAAAAP//////////ZAAAAE0AeQByAGkAYQBuACAAQQByAGUAYwBvAA4AAAAIAAAABgAAAAQAAAAIAAAACQAAAAQAAAAKAAAABgAAAAgAAAAHAAAACQAAAEsAAABAAAAAMAAAAAUAAAAgAAAAAQAAAAEAAAAQAAAAAAAAAAAAAAAfAQAAgAAAAAAAAAAAAAAAHwEAAIAAAAAlAAAADAAAAAIAAAAnAAAAGAAAAAUAAAAAAAAA////AAAAAAAlAAAADAAAAAUAAABMAAAAZAAAAAAAAABQAAAAHgEAAHwAAAAAAAAAUAAAAB8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AgAQAACgAAAFAAAADNAAAAXAAAAAEAAADRdslBqwrJQQoAAABQAAAAIwAAAEwAAAAAAAAAAAAAAAAAAAD//////////5QAAABBAGIAZwAuACAATQB5AHIAaQBhAG4AIABDAG8AbgBjAGUAcABjAGkA8wBuACAAQQByAGUAYwBvACAAQQBtAGEAcgBhAGwAAAAHAAAABwAAAAcAAAADAAAAAwAAAAoAAAAFAAAABAAAAAMAAAAGAAAABwAAAAMAAAAHAAAABwAAAAcAAAAFAAAABgAAAAcAAAAFAAAAAwAAAAcAAAAHAAAAAwAAAAcAAAAEAAAABgAAAAUAAAAHAAAAAwAAAAcAAAAJAAAABgAAAAQAAAAGAAAAAwAAAEsAAABAAAAAMAAAAAUAAAAgAAAAAQAAAAEAAAAQAAAAAAAAAAAAAAAfAQAAgAAAAAAAAAAAAAAAHw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AwBAAAKAAAAYAAAAKoAAABsAAAAAQAAANF2yUGrCslBCgAAAGAAAAAgAAAATAAAAAAAAAAAAAAAAAAAAP//////////jAAAAFAAcgBlAHMAaQBkAGUAbgB0AGUAIAAtACAASgB1AG4AdABhACAAZABlACAAVgBpAGcAaQBsAGEAbgBjAGkAYQAGAAAABAAAAAYAAAAFAAAAAwAAAAcAAAAGAAAABwAAAAQAAAAGAAAAAwAAAAQAAAADAAAABAAAAAcAAAAHAAAABAAAAAYAAAADAAAABwAAAAYAAAADAAAABwAAAAMAAAAHAAAAAwAAAAMAAAAGAAAABwAAAAUAAAADAAAABgAAAEsAAABAAAAAMAAAAAUAAAAgAAAAAQAAAAEAAAAQAAAAAAAAAAAAAAAfAQAAgAAAAAAAAAAAAAAAHwEAAIAAAAAlAAAADAAAAAIAAAAnAAAAGAAAAAUAAAAAAAAA////AAAAAAAlAAAADAAAAAUAAABMAAAAZAAAAAkAAABwAAAAFQEAAHwAAAAJAAAAcAAAAA0BAAANAAAAIQDwAAAAAAAAAAAAAACAPwAAAAAAAAAAAACAPwAAAAAAAAAAAAAAAAAAAAAAAAAAAAAAAAAAAAAAAAAAJQAAAAwAAAAAAACAKAAAAAwAAAAFAAAAJQAAAAwAAAABAAAAGAAAAAwAAAAAAAAAEgAAAAwAAAABAAAAFgAAAAwAAAAAAAAAVAAAAFABAAAKAAAAcAAAABQBAAB8AAAAAQAAANF2yUGrCslBCgAAAHAAAAArAAAATAAAAAQAAAAJAAAAcAAAABYBAAB9AAAApAAAAEYAaQByAG0AYQBkAG8AIABwAG8AcgA6ACAATQBZAFIASQBBAE4AIABDAE8ATgBDAEUAUABDAEkATwBOACAAQQBSAEUAQwBPACAAQQBNAEEAUgBBAEwAAAAGAAAAAwAAAAQAAAAJAAAABgAAAAcAAAAHAAAAAwAAAAcAAAAHAAAABAAAAAMAAAADAAAACgAAAAUAAAAHAAAAAwAAAAcAAAAIAAAAAwAAAAcAAAAJAAAACAAAAAcAAAAGAAAABgAAAAcAAAADAAAACQAAAAgAAAADAAAABwAAAAcAAAAGAAAABwAAAAkAAAADAAAABwAAAAoAAAAHAAAABwAAAAcAAAAFAAAAFgAAAAwAAAAAAAAAJQAAAAwAAAACAAAADgAAABQAAAAAAAAAEAAAABQAAAA=</Object>
</Signature>
</file>

<file path=_xmlsignatures/sig5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jmq42ErRNfi3GwI5GpxrrYXlDzmKYMZNFifZ4Ik3Oso=</DigestValue>
    </Reference>
    <Reference Type="http://www.w3.org/2000/09/xmldsig#Object" URI="#idOfficeObject">
      <DigestMethod Algorithm="http://www.w3.org/2001/04/xmlenc#sha256"/>
      <DigestValue>VEKQjbG4NswvQ3UvnpffKHl4/Z4BLAEibpivbwQ26uY=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XvYOj2k7Qjjmg9UmNXw41KIBDTDk/d2NHFnqiXW+Obc=</DigestValue>
    </Reference>
    <Reference Type="http://www.w3.org/2000/09/xmldsig#Object" URI="#idValidSigLnImg">
      <DigestMethod Algorithm="http://www.w3.org/2001/04/xmlenc#sha256"/>
      <DigestValue>LPIrlbLvKv2Ck3ukWujKN2cTlsBKIkGXqe181SC9PiA=</DigestValue>
    </Reference>
    <Reference Type="http://www.w3.org/2000/09/xmldsig#Object" URI="#idInvalidSigLnImg">
      <DigestMethod Algorithm="http://www.w3.org/2001/04/xmlenc#sha256"/>
      <DigestValue>LHCl+UQQvgmHtGurYNvWu+jmxRcBMl3nakIzAiXOTk0=</DigestValue>
    </Reference>
  </SignedInfo>
  <SignatureValue>OroidwIK3o2VrcE3colbDkIBtpqO8bdwE3/0mQDLNdNX1wIXiVhJPD97jm1u4KwNgHh9DFHBIhZy
s07w/tAL9w/SVhkRoTQfcX4Xeol7dPObKr6E4KoPzWmJFDYGe8SY0GG15XTumOAyMOCx23s14sls
lW1E2xh6i2WyOVu8g1xvxZXlx3iorrzEyUZZyWkS/U6CgdQ+/Q3l7GXp6YE+RXzJma7jcPd4r2J5
pkw+ID08WrAAEtOP6QygQlhMIqD291ftJbHXFBPfxEAnArpqPE1W/oY0nMspvjoAf+UF+ypSsWHx
gyi7+9RoL/vHE9XEEUyJhS0CHRAiea2LffNdHQ==</SignatureValue>
  <KeyInfo>
    <X509Data>
      <X509Certificate>MIIIeDCCBmCgAwIBAgIITfV8qKaJhdkwDQYJKoZIhvcNAQELBQAwWjEaMBgGA1UEAwwRQ0EtRE9DVU1FTlRBIFMuQS4xFjAUBgNVBAUTDVJVQzgwMDUwMTcyLTExFzAVBgNVBAoMDkRPQ1VNRU5UQSBTLkEuMQswCQYDVQQGEwJQWTAeFw0yMzA5MTIyMDM2MDBaFw0yNTA5MTEyMDM2MDBaMIGwMR8wHQYDVQQDDBZBTkdFTCBDQUJBTExFUk8gUk9URUxBMREwDwYDVQQFEwhDSTkzMzQxNDEOMAwGA1UEKgwFQU5HRUwxGTAXBgNVBAQMEENBQkFMTEVSTyBST1RFTEExCzAJBgNVBAsMAkYyMTUwMwYDVQQKDCxDRVJUSUZJQ0FETyBDVUFMSUZJQ0FETyBERSBGSVJNQSBFTEVDVFJPTklDQTELMAkGA1UEBhMCUFkwggEiMA0GCSqGSIb3DQEBAQUAA4IBDwAwggEKAoIBAQDD9nWu0dsKdSB5w2iLu/0mrMsgs+8WQuWpAYiWmIEJuSkHzK938Iw3rai9/hMMdRPj4cMb24Nw2c7bDQrnoyK5dR82cxAyA6Jr9Ww2NddlT0+rJqTThbj148fiAo629ANlAMT+jRBuptfMjsYBglNNtcxbZC77W6lma+VO4hrONMeyf38e2hJQMC0hNoydd1g2Avzi2UdIUM/uCiGlvrOI7UtJQSD/WJM4AEbUf6Cf3FJKiaeXkJ+EVwgjfPZLkkQumPnfYKS0vW7EKMiyrNoRT9erVjFXug/wda6iJYu/+9P2sGwZvth8URDOfhf2clXSwVDlY7bX56NzRbavloJN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hbmNhYnJvdEB5YWhvby5jb20uYXK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SZvh/BWlgMzkgkNDOaAtS1Tk5NOjAOBgNVHQ8BAf8EBAMCBeAwDQYJKoZIhvcNAQELBQADggIBADXZm+P+ZhuToknSa4Hn5PuU6TkpZUaD3ds9F5tkuJ73iBKJCc2VDkMxFdSpD/PIOULqOMswldMZgiWZ2ewmLlkls/h8Z00HPFYcDSfboGIDAwpsR2CwUx+hFDUDvwV65DJP6anRsvu2CLLv5jSMDrNNQdcshTiXVv3fNPy9saCwU/UBOXcVpBh8rIwx0Pb6KaXogi4XwXl9l0RV5jTQ1gkNN2yfUvjgBCv5mtWUMJ3FQ2KjxTWbu9mKCCl8H1eW03IWnC/chjnwIlLwl99E/MtQu3DcYcLYlUY8uOyYTiR3iseVjhN9HvDcF0GnNcOG/Z1ZE1HsBHAsW53RjeY1XcmItHiftVrCsYDWaBMiPmHcgiCYmhh1yZ/KpUwDYd1ZqWw4sQAWPNRLN7QnmKWuhvXWf5kln7QwEhMrrHm/kfn9lfwu7ryBp3F3uBN7Qb+wLjWvv/GDBEug7KNQJn4iSzQe/t2tbaPAf+Rcxz3KFdTUd9VAKz7d9CqVPQgmaf+0hQHWLC6iyrJnbdW/P7kgSAeWwEcrzQwYXv4YJf5HbSFzNKbazDdCRoe1sWLALsfNZTUUMr29IE678SgqcRuandTcErPXpy2vrY801IDzqGPU0SzkGl4ml/Ah5RqGyYxS1cYnS5aeqs7RGNP7KmFuKtAXO0CseIXn0Z0QX7qdVcfO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N1bR8OrRGzaDYAlVkcyb2AEE2Q/Ayk/8yA18Cx6c0bU=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QOiMhXK36ocvrFynaQ/tRPHzY2rZenfN9VmQpFOJDKE=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IAr9SGDWF5E3dqvG3jsCKNecT1gVg09I2mP3RORQljQ=</DigestValue>
      </Reference>
      <Reference URI="/xl/drawings/vmlDrawing2.vml?ContentType=application/vnd.openxmlformats-officedocument.vmlDrawing">
        <DigestMethod Algorithm="http://www.w3.org/2001/04/xmlenc#sha256"/>
        <DigestValue>B7/MNPyMR86fkVr57+vaVNCoAOI83xQB1D1GmNMGBNA=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uU27ulwvDJXt+BzpXcc+BJGO5FeNxlQj7etkkTx2fZ8=</DigestValue>
      </Reference>
      <Reference URI="/xl/media/image2.emf?ContentType=image/x-emf">
        <DigestMethod Algorithm="http://www.w3.org/2001/04/xmlenc#sha256"/>
        <DigestValue>W80mKm3tW6knoEHy7LC4M5tyNC5n+HUV3So14RYNYN0=</DigestValue>
      </Reference>
      <Reference URI="/xl/media/image3.emf?ContentType=image/x-emf">
        <DigestMethod Algorithm="http://www.w3.org/2001/04/xmlenc#sha256"/>
        <DigestValue>kAGZtjYH50Pn+8N1ApNJz7cZqTLg1F1vha6LgKnMLFU=</DigestValue>
      </Reference>
      <Reference URI="/xl/media/image4.emf?ContentType=image/x-emf">
        <DigestMethod Algorithm="http://www.w3.org/2001/04/xmlenc#sha256"/>
        <DigestValue>Jpr6Xj/y2rtUOCryVcUl274OV7KwOoKqA6y4lv7FKzY=</DigestValue>
      </Reference>
      <Reference URI="/xl/media/image5.emf?ContentType=image/x-emf">
        <DigestMethod Algorithm="http://www.w3.org/2001/04/xmlenc#sha256"/>
        <DigestValue>CF5F6ms70NNff6f05Idj0SXmCUUBLlAUkzKPLlVqOKM=</DigestValue>
      </Reference>
      <Reference URI="/xl/media/image6.emf?ContentType=image/x-emf">
        <DigestMethod Algorithm="http://www.w3.org/2001/04/xmlenc#sha256"/>
        <DigestValue>NaWWQxydcRoUaewN7Qqj+YWrR+NjJq7xvH6ScSg1qNM=</DigestValue>
      </Reference>
      <Reference URI="/xl/media/image7.emf?ContentType=image/x-emf">
        <DigestMethod Algorithm="http://www.w3.org/2001/04/xmlenc#sha256"/>
        <DigestValue>7jxQ/ZMkXB1uvZSqjGMERIfsia9PIzrAvZCs+45T9JI=</DigestValue>
      </Reference>
      <Reference URI="/xl/media/image8.emf?ContentType=image/x-emf">
        <DigestMethod Algorithm="http://www.w3.org/2001/04/xmlenc#sha256"/>
        <DigestValue>ML3S1WwFydVUVBep9lOK+aZqzVWBv4q+L1Gm7VSrNkk=</DigestValue>
      </Reference>
      <Reference URI="/xl/media/image9.emf?ContentType=image/x-emf">
        <DigestMethod Algorithm="http://www.w3.org/2001/04/xmlenc#sha256"/>
        <DigestValue>rhH+ZZ+l2/L+eFyAXly+w9tQYfpF/hASechnBw3C3kg=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FihBCJ+g3t0OjR75vleMoA1N8nQclEo2/VxuiVEMmfg=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XdcEtwwENfP022s91iN+pMrgwkYzDt8lUSg7bFsAsYg=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aFhlfvRGaMwXbTGUhuYMQRK9S0N7F3mEljD4chEDklQ=</DigestValue>
      </Reference>
      <Reference URI="/xl/worksheets/sheet2.xml?ContentType=application/vnd.openxmlformats-officedocument.spreadsheetml.worksheet+xml">
        <DigestMethod Algorithm="http://www.w3.org/2001/04/xmlenc#sha256"/>
        <DigestValue>oglkkXRndmqmSG9LCNrXwmwRd9auGITNTIO3mdll9gc=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2024-05-08T12:31:12Z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{7C353386-4236-4C46-921C-87E071B8CE1F}</SetupID>
          <SignatureText>Angel Caballero</SignatureText>
          <SignatureImage/>
          <SignatureComments/>
          <WindowsVersion>10.0</WindowsVersion>
          <OfficeVersion>16.0.17425/26</OfficeVersion>
          <ApplicationVersion>16.0.17425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2024-05-08T12:31:12Z</xd:SigningTime>
          <xd:SigningCertificate>
            <xd:Cert>
              <xd:CertDigest>
                <DigestMethod Algorithm="http://www.w3.org/2001/04/xmlenc#sha256"/>
                <DigestValue>lEMcoznMj/QNuUAbp4W/Dw0i0shAHfkSGcjxkKNVN1E=</DigestValue>
              </xd:CertDigest>
              <xd:IssuerSerial>
                <X509IssuerName>C=PY, O=DOCUMENTA S.A., SERIALNUMBER=RUC80050172-1, CN=CA-DOCUMENTA S.A.</X509IssuerName>
                <X509SerialNumber>5617533174004942297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kQwAACBFTUYAAAEAjBw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MAZQBnAG8AZQAgAHUAaQAAAAAAAAAAAAAAAAAAAAAAAAAAAAAAAAAAAAAAAAAAAAAAAAAAAAAAAAAAAAAAAAAAAAAAACAAAAAAAAAAALsJ/X8AAAAAuwn9fwAAEwAAAAAAAAAAABmH/X8AABWw9Qj9fwAAMBYZh/1/AAATAAAAAAAAAAgXAAAAAAAAQAAAwP1/AAAAABmH/X8AAOey9Qj9fwAABAAAAAAAAAAwFhmH/X8AAJC1WjEmAAAAEwAAAAAAAABIAAAAAAAAABQynAn9fwAAkAO7Cf1/AABANpwJ/X8AAAEAAAAAAAAA0FucCf1/AAAAABmH/X8AAAAAAAAAAAAAAAAAAAAAAAAAAAAAAAAAAFAOre5jAQAAazEJhv1/AABwtloxJgAAAAm3WjEmAAAAAAAAAAAAAACot1oxZHYACAAAAAAlAAAADAAAAAEAAAAYAAAADAAAAAAAAAASAAAADAAAAAEAAAAeAAAAGAAAAMkAAAAEAAAA9wAAABEAAAAlAAAADAAAAAEAAABUAAAAfAAAAMoAAAAEAAAA9QAAABAAAAABAAAA0XbJQasKyUHKAAAABAAAAAgAAABMAAAAAAAAAAAAAAAAAAAA//////////9cAAAAOAAvADUALwAyADAAMgA0AAYAAAAEAAAABgAAAAQAAAAGAAAABgAAAAYAAAAGAAAASwAAAEAAAAAwAAAABQAAACAAAAABAAAAAQAAABAAAAAAAAAAAAAAAAABAACAAAAAAAAAAAAAAAAAAQAAgAAAAFIAAABwAQAAAgAAABAAAAAHAAAAAAAAAAAAAAC8AgAAAAAAAAECAiJTAHkAcwB0AGUAbQAAAAAAAAAAAAAAAAAAAAAAAAAAAAAAAAAAAAAAAAAAAAAAAAAAAAAAAAAAAAAAAAAAAAAAAAAAAIDojexjAQAAAAAAAAAAAAABAAAAAAAAANBuL4b9fwAAAAAAAAAAAAAQQBmH/X8AAAkAAAABAAAACQAAAAAAAAAAAAAAAAAAAAAAAAAAAAAAXO2Wcj/1AABAF1kxJgAAAOgtt4RjAQAAsPfEimMBAABQDq3uYwEAAHDTr/4AAAAAAAAAAAAAAAAHAAAAAAAAAAAAAAAAAAAArBhZMSYAAADpGFkxJgAAANHNBYb9fwAAkAEAAAAAAAEAAAAAAAByAGkAYQBsAAAAAAAAAAAAAABQDq3uYwEAAGsxCYb9fwAAUBhZMSYAAADpGFkxJgAAALD3xIpjAQAAcBlZMW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wAAAAAAAAACgAAAAAAAAA0G4vhv1/AAAAAAAAAAAAABkXWTEmAAAAAwAAAAAAAADHs3+I/X8AAAAAAAAAAAAAAAAAAAAAAACs7ZZyP/UAAAAAAAD9fwAA4B1iCAAAAADg////AAAAAFAOre5jAQAAkAEAAAAAAAAAAAAAAAAAAAYAAAAAAAAAAAAAAAAAAAA8GFkxJgAAAHkYWTEmAAAA0c0Fhv1/AACQYAaFYwEAAHAlhQgAAAAAAGdgCP1/AAAAZ2AI/X8AAFAOre5jAQAAazEJhv1/AADgF1kxJgAAAHkYWTEmAAAAIHYW/2MBAAAYGVkxZHYACAAAAAAlAAAADAAAAAMAAAAYAAAADAAAAAAAAAASAAAADAAAAAEAAAAWAAAADAAAAAgAAABUAAAAVAAAAAoAAAAnAAAAHgAAAEoAAAABAAAA0XbJQasKy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YAAAARwAAACkAAAAzAAAAcAAAABUAAAAhAPAAAAAAAAAAAAAAAIA/AAAAAAAAAAAAAIA/AAAAAAAAAAAAAAAAAAAAAAAAAAAAAAAAAAAAAAAAAAAlAAAADAAAAAAAAIAoAAAADAAAAAQAAABSAAAAcAEAAAQAAADw////AAAAAAAAAAAAAAAAkAEAAAAAAAEAAAAAcwBlAGcAbwBlACAAdQBpAAAAAAAAAAAAAAAAAAAAAAAAAAAAAAAAAAAAAAAAAAAAAAAAAAAAAAAAAAAAAAAAAAAAAABwGFkxJgAAAHqC5Qf9fwAAAAAAACYAAADQbi+G/X8AAAAAAAAAAAAADQAAAAAAAAABAAAAYwEAAAEAAAAAAAAAAAAAAAAAAAAAAAAAAAAAAAzulnI/9QAAAAAAAAAAAAAAAAAAAAAAAPD///8AAAAAUA6t7mMBAACQAQAAAAAAAAAAAAAAAAAACQAAAAAAAAAAAAAAAAAAANwZWTEmAAAAGRpZMSYAAADRzQWG/X8AAAAAAAAAAAAAEBlZMQAAAAAFAAAAAAAAAAAAAAAAAAAAUA6t7mMBAABrMQmG/X8AAIAZWTEmAAAAGRpZMSYAAABg8MSKYwEAALgaWTFkdgAIAAAAACUAAAAMAAAABAAAABgAAAAMAAAAAAAAABIAAAAMAAAAAQAAAB4AAAAYAAAAKQAAADMAAACZAAAASAAAACUAAAAMAAAABAAAAFQAAACoAAAAKgAAADMAAACXAAAARwAAAAEAAADRdslBqwrJQSoAAAAzAAAADwAAAEwAAAAAAAAAAAAAAAAAAAD//////////2wAAABBAG4AZwBlAGwAIABDAGEAYgBhAGwAbABlAHIAbwDwAAoAAAAJAAAACQAAAAgAAAAEAAAABAAAAAoAAAAIAAAACQAAAAgAAAAEAAAABAAAAAgAAAAGAAAACQ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AMAQAACgAAAFAAAACuAAAAXAAAAAEAAADRdslBqwrJQQoAAABQAAAAIAAAAEwAAAAAAAAAAAAAAAAAAAD//////////4wAAABJAG4AZwAuACAAQQBnAHIALgAgAEEAbgBnAGUAbAAgAEMAYQBiAGEAbABsAGUAcgBvACAAUgBvAHQAZQBsAGEAAwAAAAcAAAAHAAAAAwAAAAMAAAAHAAAABwAAAAQAAAADAAAAAwAAAAcAAAAHAAAABwAAAAYAAAADAAAAAwAAAAcAAAAGAAAABwAAAAYAAAADAAAAAwAAAAYAAAAEAAAABwAAAAMAAAAHAAAABwAAAAQAAAAGAAAAAw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AwAQAACgAAAGAAAADTAAAAbAAAAAEAAADRdslBqwrJQQoAAABgAAAAJgAAAEwAAAAAAAAAAAAAAAAAAAD//////////5gAAABQAHIAZQBzAGkAZABlAG4AdABlACAALQAgAEMAbwBuAHMAZQBqAG8AIABkAGUAIABBAGQAbQBpAG4AaQBzAHQAcgBhAGMAaQDzAG4ABgAAAAQAAAAGAAAABQAAAAMAAAAHAAAABgAAAAcAAAAEAAAABgAAAAMAAAAEAAAAAwAAAAcAAAAHAAAABwAAAAUAAAAGAAAAAwAAAAcAAAADAAAABwAAAAYAAAADAAAABwAAAAcAAAAJAAAAAwAAAAcAAAADAAAABQAAAAQAAAAEAAAABgAAAAUAAAADAAAABwAAAAcAAABLAAAAQAAAADAAAAAFAAAAIAAAAAEAAAABAAAAEAAAAAAAAAAAAAAAAAEAAIAAAAAAAAAAAAAAAAABAACAAAAAJQAAAAwAAAACAAAAJwAAABgAAAAFAAAAAAAAAP///wAAAAAAJQAAAAwAAAAFAAAATAAAAGQAAAAJAAAAcAAAANoAAAB8AAAACQAAAHAAAADSAAAADQAAACEA8AAAAAAAAAAAAAAAgD8AAAAAAAAAAAAAgD8AAAAAAAAAAAAAAAAAAAAAAAAAAAAAAAAAAAAAAAAAACUAAAAMAAAAAAAAgCgAAAAMAAAABQAAACUAAAAMAAAAAQAAABgAAAAMAAAAAAAAABIAAAAMAAAAAQAAABYAAAAMAAAAAAAAAFQAAAAgAQAACgAAAHAAAADZAAAAfAAAAAEAAADRdslBqwrJQQoAAABwAAAAIwAAAEwAAAAEAAAACQAAAHAAAADbAAAAfQAAAJQAAABGAGkAcgBtAGEAZABvACAAcABvAHIAOgAgAEEATgBHAEUATAAgAEMAQQBCAEEATABMAEUAUgBPACAAUgBPAFQARQBMAEEA/wAGAAAAAwAAAAQAAAAJAAAABgAAAAcAAAAHAAAAAwAAAAcAAAAHAAAABAAAAAMAAAADAAAABwAAAAgAAAAIAAAABgAAAAUAAAADAAAABwAAAAcAAAAGAAAABwAAAAUAAAAFAAAABgAAAAcAAAAJAAAAAwAAAAcAAAAJAAAABgAAAAYAAAAFAAAABwAAABYAAAAMAAAAAAAAACUAAAAMAAAAAgAAAA4AAAAUAAAAAAAAABAAAAAUAAAA</Object>
  <Object Id="idInvalidSigLnImg">AQAAAGwAAAAAAAAAAAAAAP8AAAB/AAAAAAAAAAAAAAAvGQAAkQwAACBFTUYAAAEABCI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ALsJ/X8AAAAAuwn9fwAAEwAAAAAAAAAAABmH/X8AABWw9Qj9fwAAMBYZh/1/AAATAAAAAAAAAAgXAAAAAAAAQAAAwP1/AAAAABmH/X8AAOey9Qj9fwAABAAAAAAAAAAwFhmH/X8AAJC1WjEmAAAAEwAAAAAAAABIAAAAAAAAABQynAn9fwAAkAO7Cf1/AABANpwJ/X8AAAEAAAAAAAAA0FucCf1/AAAAABmH/X8AAAAAAAAAAAAAAAAAAAAAAAAAAAAAAAAAAFAOre5jAQAAazEJhv1/AABwtloxJgAAAAm3WjEmAAAAAAAAAAAAAACot1ox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gOiN7GMBAAAAAAAAAAAAAAEAAAAAAAAA0G4vhv1/AAAAAAAAAAAAABBAGYf9fwAACQAAAAEAAAAJAAAAAAAAAAAAAAAAAAAAAAAAAAAAAABc7ZZyP/UAAEAXWTEmAAAA6C23hGMBAACw98SKYwEAAFAOre5jAQAAcNOv/gAAAAAAAAAAAAAAAAcAAAAAAAAAAAAAAAAAAACsGFkxJgAAAOkYWTEmAAAA0c0Fhv1/AACQAQAAAAAAAQAAAAAAAHIAaQBhAGwAAAAAAAAAAAAAAFAOre5jAQAAazEJhv1/AABQGFkxJgAAAOkYWTEmAAAAsPfEimMBAABwGVkx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DAAAAAAAAAAKAAAAAAAAADQbi+G/X8AAAAAAAAAAAAAGRdZMSYAAAADAAAAAAAAAMezf4j9fwAAAAAAAAAAAAAAAAAAAAAAAKztlnI/9QAAAAAAAP1/AADgHWIIAAAAAOD///8AAAAAUA6t7mMBAACQAQAAAAAAAAAAAAAAAAAABgAAAAAAAAAAAAAAAAAAADwYWTEmAAAAeRhZMSYAAADRzQWG/X8AAJBgBoVjAQAAcCWFCAAAAAAAZ2AI/X8AAABnYAj9fwAAUA6t7mMBAABrMQmG/X8AAOAXWTEmAAAAeRhZMSYAAAAgdhb/YwEAABgZWT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JgAAABHAAAAKQAAADMAAABwAAAAFQAAACEA8AAAAAAAAAAAAAAAgD8AAAAAAAAAAAAAgD8AAAAAAAAAAAAAAAAAAAAAAAAAAAAAAAAAAAAAAAAAACUAAAAMAAAAAAAAgCgAAAAMAAAABAAAAFIAAABwAQAABAAAAPD///8AAAAAAAAAAAAAAACQAQAAAAAAAQAAAABzAGUAZwBvAGUAIAB1AGkAAAAAAAAAAAAAAAAAAAAAAAAAAAAAAAAAAAAAAAAAAAAAAAAAAAAAAAAAAAAAAAAAAAAAAHAYWTEmAAAAeoLlB/1/AAAAAAAAJgAAANBuL4b9fwAAAAAAAAAAAAANAAAAAAAAAAEAAABjAQAAAQAAAAAAAAAAAAAAAAAAAAAAAAAAAAAADO6Wcj/1AAAAAAAAAAAAAAAAAAAAAAAA8P///wAAAABQDq3uYwEAAJABAAAAAAAAAAAAAAAAAAAJAAAAAAAAAAAAAAAAAAAA3BlZMSYAAAAZGlkxJgAAANHNBYb9fwAAAAAAAAAAAAAQGVkxAAAAAAUAAAAAAAAAAAAAAAAAAABQDq3uYwEAAGsxCYb9fwAAgBlZMSYAAAAZGlkxJgAAAGDwxIpjAQAAuBpZMWR2AAgAAAAAJQAAAAwAAAAEAAAAGAAAAAwAAAAAAAAAEgAAAAwAAAABAAAAHgAAABgAAAApAAAAMwAAAJkAAABIAAAAJQAAAAwAAAAEAAAAVAAAAKgAAAAqAAAAMwAAAJcAAABHAAAAAQAAANF2yUGrCslBKgAAADMAAAAPAAAATAAAAAAAAAAAAAAAAAAAAP//////////bAAAAEEAbgBnAGUAbAAgAEMAYQBiAGEAbABsAGUAcgBvAAAACgAAAAkAAAAJAAAACAAAAAQAAAAEAAAACgAAAAgAAAAJAAAACAAAAAQAAAAEAAAACAAAAAYAAAAJ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AwBAAAKAAAAUAAAAK4AAABcAAAAAQAAANF2yUGrCslBCgAAAFAAAAAgAAAATAAAAAAAAAAAAAAAAAAAAP//////////jAAAAEkAbgBnAC4AIABBAGcAcgAuACAAQQBuAGcAZQBsACAAQwBhAGIAYQBsAGwAZQByAG8AIABSAG8AdABlAGwAYQADAAAABwAAAAcAAAADAAAAAwAAAAcAAAAHAAAABAAAAAMAAAADAAAABwAAAAcAAAAHAAAABgAAAAMAAAADAAAABwAAAAYAAAAHAAAABgAAAAMAAAADAAAABgAAAAQAAAAHAAAAAwAAAAcAAAAHAAAABAAAAAYAAAAD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DABAAAKAAAAYAAAANMAAABsAAAAAQAAANF2yUGrCslBCgAAAGAAAAAmAAAATAAAAAAAAAAAAAAAAAAAAP//////////mAAAAFAAcgBlAHMAaQBkAGUAbgB0AGUAIAAtACAAQwBvAG4AcwBlAGoAbwAgAGQAZQAgAEEAZABtAGkAbgBpAHMAdAByAGEAYwBpAPMAbgAGAAAABAAAAAYAAAAFAAAAAwAAAAcAAAAGAAAABwAAAAQAAAAGAAAAAwAAAAQAAAADAAAABwAAAAcAAAAHAAAABQAAAAYAAAADAAAABwAAAAMAAAAHAAAABgAAAAMAAAAHAAAABwAAAAkAAAADAAAABwAAAAMAAAAFAAAABAAAAAQAAAAGAAAABQAAAAMAAAAHAAAABwAAAEsAAABAAAAAMAAAAAUAAAAgAAAAAQAAAAEAAAAQAAAAAAAAAAAAAAAAAQAAgAAAAAAAAAAAAAAAAAEAAIAAAAAlAAAADAAAAAIAAAAnAAAAGAAAAAUAAAAAAAAA////AAAAAAAlAAAADAAAAAUAAABMAAAAZAAAAAkAAABwAAAA2gAAAHwAAAAJAAAAcAAAANIAAAANAAAAIQDwAAAAAAAAAAAAAACAPwAAAAAAAAAAAACAPwAAAAAAAAAAAAAAAAAAAAAAAAAAAAAAAAAAAAAAAAAAJQAAAAwAAAAAAACAKAAAAAwAAAAFAAAAJQAAAAwAAAABAAAAGAAAAAwAAAAAAAAAEgAAAAwAAAABAAAAFgAAAAwAAAAAAAAAVAAAACABAAAKAAAAcAAAANkAAAB8AAAAAQAAANF2yUGrCslBCgAAAHAAAAAjAAAATAAAAAQAAAAJAAAAcAAAANsAAAB9AAAAlAAAAEYAaQByAG0AYQBkAG8AIABwAG8AcgA6ACAAQQBOAEcARQBMACAAQwBBAEIAQQBMAEwARQBSAE8AIABSAE8AVABFAEwAQQAAAAYAAAADAAAABAAAAAkAAAAGAAAABwAAAAcAAAADAAAABwAAAAcAAAAEAAAAAwAAAAMAAAAHAAAACAAAAAgAAAAGAAAABQAAAAMAAAAHAAAABwAAAAYAAAAHAAAABQAAAAUAAAAGAAAABwAAAAkAAAADAAAABwAAAAkAAAAGAAAABgAAAAUAAAAHAAAAFgAAAAwAAAAAAAAAJQAAAAwAAAACAAAADgAAABQAAAAAAAAAEAAAABQAAAA=</Object>
</Signature>
</file>

<file path=_xmlsignatures/sig6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hqF73LkJ1L3TXCp6/Y5sn+pgf39Kyc/t6GaibwUJPh0=</DigestValue>
    </Reference>
    <Reference Type="http://www.w3.org/2000/09/xmldsig#Object" URI="#idOfficeObject">
      <DigestMethod Algorithm="http://www.w3.org/2001/04/xmlenc#sha256"/>
      <DigestValue>xYAPwDNfiJLG7QbYoaSiJw8gg360BZu7gNSfW42dy6U=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kQ/UK9hK96awCOl+0fAfFLDx3qJvG0W0LDuJEhAvY70=</DigestValue>
    </Reference>
    <Reference Type="http://www.w3.org/2000/09/xmldsig#Object" URI="#idValidSigLnImg">
      <DigestMethod Algorithm="http://www.w3.org/2001/04/xmlenc#sha256"/>
      <DigestValue>LPIrlbLvKv2Ck3ukWujKN2cTlsBKIkGXqe181SC9PiA=</DigestValue>
    </Reference>
    <Reference Type="http://www.w3.org/2000/09/xmldsig#Object" URI="#idInvalidSigLnImg">
      <DigestMethod Algorithm="http://www.w3.org/2001/04/xmlenc#sha256"/>
      <DigestValue>LHCl+UQQvgmHtGurYNvWu+jmxRcBMl3nakIzAiXOTk0=</DigestValue>
    </Reference>
  </SignedInfo>
  <SignatureValue>fqD2bMond+JwAioZHvUvYLCwwVsdfU60U3zaE2An95jXiS8gG36alkTMM3OI0TVYloqjah0b1E3B
6aruglJv+CBOFu2WQ9/7NT/c/4p3nbWJDiaGnfJbXSUXD1Ob8zLQicbVG/fhmER2prQ6Sa3rqqYr
KsRP/tiRxB/cEQCXFxMaqWr6ro3qEq25Mh/jhiiu9KaI4FX8PAp3ZuEBS1s8EQ/CST14Td3NkbTk
kIfcWwUjaDVhhqQ/hp+dObGncc42zeYeR7ibKVM1ieQT9e72MRHFMu7UXWZjpIpCeRqM8NHuqVOd
cZBXmFkX8BfzyhF3uNH4mCniNyhvEMbpcZMP1w==</SignatureValue>
  <KeyInfo>
    <X509Data>
      <X509Certificate>MIIIeDCCBmCgAwIBAgIITfV8qKaJhdkwDQYJKoZIhvcNAQELBQAwWjEaMBgGA1UEAwwRQ0EtRE9DVU1FTlRBIFMuQS4xFjAUBgNVBAUTDVJVQzgwMDUwMTcyLTExFzAVBgNVBAoMDkRPQ1VNRU5UQSBTLkEuMQswCQYDVQQGEwJQWTAeFw0yMzA5MTIyMDM2MDBaFw0yNTA5MTEyMDM2MDBaMIGwMR8wHQYDVQQDDBZBTkdFTCBDQUJBTExFUk8gUk9URUxBMREwDwYDVQQFEwhDSTkzMzQxNDEOMAwGA1UEKgwFQU5HRUwxGTAXBgNVBAQMEENBQkFMTEVSTyBST1RFTEExCzAJBgNVBAsMAkYyMTUwMwYDVQQKDCxDRVJUSUZJQ0FETyBDVUFMSUZJQ0FETyBERSBGSVJNQSBFTEVDVFJPTklDQTELMAkGA1UEBhMCUFkwggEiMA0GCSqGSIb3DQEBAQUAA4IBDwAwggEKAoIBAQDD9nWu0dsKdSB5w2iLu/0mrMsgs+8WQuWpAYiWmIEJuSkHzK938Iw3rai9/hMMdRPj4cMb24Nw2c7bDQrnoyK5dR82cxAyA6Jr9Ww2NddlT0+rJqTThbj148fiAo629ANlAMT+jRBuptfMjsYBglNNtcxbZC77W6lma+VO4hrONMeyf38e2hJQMC0hNoydd1g2Avzi2UdIUM/uCiGlvrOI7UtJQSD/WJM4AEbUf6Cf3FJKiaeXkJ+EVwgjfPZLkkQumPnfYKS0vW7EKMiyrNoRT9erVjFXug/wda6iJYu/+9P2sGwZvth8URDOfhf2clXSwVDlY7bX56NzRbavloJN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hbmNhYnJvdEB5YWhvby5jb20uYXK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SZvh/BWlgMzkgkNDOaAtS1Tk5NOjAOBgNVHQ8BAf8EBAMCBeAwDQYJKoZIhvcNAQELBQADggIBADXZm+P+ZhuToknSa4Hn5PuU6TkpZUaD3ds9F5tkuJ73iBKJCc2VDkMxFdSpD/PIOULqOMswldMZgiWZ2ewmLlkls/h8Z00HPFYcDSfboGIDAwpsR2CwUx+hFDUDvwV65DJP6anRsvu2CLLv5jSMDrNNQdcshTiXVv3fNPy9saCwU/UBOXcVpBh8rIwx0Pb6KaXogi4XwXl9l0RV5jTQ1gkNN2yfUvjgBCv5mtWUMJ3FQ2KjxTWbu9mKCCl8H1eW03IWnC/chjnwIlLwl99E/MtQu3DcYcLYlUY8uOyYTiR3iseVjhN9HvDcF0GnNcOG/Z1ZE1HsBHAsW53RjeY1XcmItHiftVrCsYDWaBMiPmHcgiCYmhh1yZ/KpUwDYd1ZqWw4sQAWPNRLN7QnmKWuhvXWf5kln7QwEhMrrHm/kfn9lfwu7ryBp3F3uBN7Qb+wLjWvv/GDBEug7KNQJn4iSzQe/t2tbaPAf+Rcxz3KFdTUd9VAKz7d9CqVPQgmaf+0hQHWLC6iyrJnbdW/P7kgSAeWwEcrzQwYXv4YJf5HbSFzNKbazDdCRoe1sWLALsfNZTUUMr29IE678SgqcRuandTcErPXpy2vrY801IDzqGPU0SzkGl4ml/Ah5RqGyYxS1cYnS5aeqs7RGNP7KmFuKtAXO0CseIXn0Z0QX7qdVcfO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N1bR8OrRGzaDYAlVkcyb2AEE2Q/Ayk/8yA18Cx6c0bU=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QOiMhXK36ocvrFynaQ/tRPHzY2rZenfN9VmQpFOJDKE=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IAr9SGDWF5E3dqvG3jsCKNecT1gVg09I2mP3RORQljQ=</DigestValue>
      </Reference>
      <Reference URI="/xl/drawings/vmlDrawing2.vml?ContentType=application/vnd.openxmlformats-officedocument.vmlDrawing">
        <DigestMethod Algorithm="http://www.w3.org/2001/04/xmlenc#sha256"/>
        <DigestValue>B7/MNPyMR86fkVr57+vaVNCoAOI83xQB1D1GmNMGBNA=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uU27ulwvDJXt+BzpXcc+BJGO5FeNxlQj7etkkTx2fZ8=</DigestValue>
      </Reference>
      <Reference URI="/xl/media/image2.emf?ContentType=image/x-emf">
        <DigestMethod Algorithm="http://www.w3.org/2001/04/xmlenc#sha256"/>
        <DigestValue>W80mKm3tW6knoEHy7LC4M5tyNC5n+HUV3So14RYNYN0=</DigestValue>
      </Reference>
      <Reference URI="/xl/media/image3.emf?ContentType=image/x-emf">
        <DigestMethod Algorithm="http://www.w3.org/2001/04/xmlenc#sha256"/>
        <DigestValue>kAGZtjYH50Pn+8N1ApNJz7cZqTLg1F1vha6LgKnMLFU=</DigestValue>
      </Reference>
      <Reference URI="/xl/media/image4.emf?ContentType=image/x-emf">
        <DigestMethod Algorithm="http://www.w3.org/2001/04/xmlenc#sha256"/>
        <DigestValue>Jpr6Xj/y2rtUOCryVcUl274OV7KwOoKqA6y4lv7FKzY=</DigestValue>
      </Reference>
      <Reference URI="/xl/media/image5.emf?ContentType=image/x-emf">
        <DigestMethod Algorithm="http://www.w3.org/2001/04/xmlenc#sha256"/>
        <DigestValue>CF5F6ms70NNff6f05Idj0SXmCUUBLlAUkzKPLlVqOKM=</DigestValue>
      </Reference>
      <Reference URI="/xl/media/image6.emf?ContentType=image/x-emf">
        <DigestMethod Algorithm="http://www.w3.org/2001/04/xmlenc#sha256"/>
        <DigestValue>NaWWQxydcRoUaewN7Qqj+YWrR+NjJq7xvH6ScSg1qNM=</DigestValue>
      </Reference>
      <Reference URI="/xl/media/image7.emf?ContentType=image/x-emf">
        <DigestMethod Algorithm="http://www.w3.org/2001/04/xmlenc#sha256"/>
        <DigestValue>7jxQ/ZMkXB1uvZSqjGMERIfsia9PIzrAvZCs+45T9JI=</DigestValue>
      </Reference>
      <Reference URI="/xl/media/image8.emf?ContentType=image/x-emf">
        <DigestMethod Algorithm="http://www.w3.org/2001/04/xmlenc#sha256"/>
        <DigestValue>ML3S1WwFydVUVBep9lOK+aZqzVWBv4q+L1Gm7VSrNkk=</DigestValue>
      </Reference>
      <Reference URI="/xl/media/image9.emf?ContentType=image/x-emf">
        <DigestMethod Algorithm="http://www.w3.org/2001/04/xmlenc#sha256"/>
        <DigestValue>rhH+ZZ+l2/L+eFyAXly+w9tQYfpF/hASechnBw3C3kg=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FihBCJ+g3t0OjR75vleMoA1N8nQclEo2/VxuiVEMmfg=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XdcEtwwENfP022s91iN+pMrgwkYzDt8lUSg7bFsAsYg=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aFhlfvRGaMwXbTGUhuYMQRK9S0N7F3mEljD4chEDklQ=</DigestValue>
      </Reference>
      <Reference URI="/xl/worksheets/sheet2.xml?ContentType=application/vnd.openxmlformats-officedocument.spreadsheetml.worksheet+xml">
        <DigestMethod Algorithm="http://www.w3.org/2001/04/xmlenc#sha256"/>
        <DigestValue>oglkkXRndmqmSG9LCNrXwmwRd9auGITNTIO3mdll9gc=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2024-05-08T12:31:39Z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{375EDB0F-4D31-498C-9B2D-0A73407D8F2B}</SetupID>
          <SignatureText>Angel Caballero</SignatureText>
          <SignatureImage/>
          <SignatureComments/>
          <WindowsVersion>10.0</WindowsVersion>
          <OfficeVersion>16.0.17425/26</OfficeVersion>
          <ApplicationVersion>16.0.17425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2024-05-08T12:31:39Z</xd:SigningTime>
          <xd:SigningCertificate>
            <xd:Cert>
              <xd:CertDigest>
                <DigestMethod Algorithm="http://www.w3.org/2001/04/xmlenc#sha256"/>
                <DigestValue>lEMcoznMj/QNuUAbp4W/Dw0i0shAHfkSGcjxkKNVN1E=</DigestValue>
              </xd:CertDigest>
              <xd:IssuerSerial>
                <X509IssuerName>C=PY, O=DOCUMENTA S.A., SERIALNUMBER=RUC80050172-1, CN=CA-DOCUMENTA S.A.</X509IssuerName>
                <X509SerialNumber>5617533174004942297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kQwAACBFTUYAAAEAjBw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MAZQBnAG8AZQAgAHUAaQAAAAAAAAAAAAAAAAAAAAAAAAAAAAAAAAAAAAAAAAAAAAAAAAAAAAAAAAAAAAAAAAAAAAAAACAAAAAAAAAAALsJ/X8AAAAAuwn9fwAAEwAAAAAAAAAAABmH/X8AABWw9Qj9fwAAMBYZh/1/AAATAAAAAAAAAAgXAAAAAAAAQAAAwP1/AAAAABmH/X8AAOey9Qj9fwAABAAAAAAAAAAwFhmH/X8AAJC1WjEmAAAAEwAAAAAAAABIAAAAAAAAABQynAn9fwAAkAO7Cf1/AABANpwJ/X8AAAEAAAAAAAAA0FucCf1/AAAAABmH/X8AAAAAAAAAAAAAAAAAAAAAAAAAAAAAAAAAAFAOre5jAQAAazEJhv1/AABwtloxJgAAAAm3WjEmAAAAAAAAAAAAAACot1oxZHYACAAAAAAlAAAADAAAAAEAAAAYAAAADAAAAAAAAAASAAAADAAAAAEAAAAeAAAAGAAAAMkAAAAEAAAA9wAAABEAAAAlAAAADAAAAAEAAABUAAAAfAAAAMoAAAAEAAAA9QAAABAAAAABAAAA0XbJQasKyUHKAAAABAAAAAgAAABMAAAAAAAAAAAAAAAAAAAA//////////9cAAAAOAAvADUALwAyADAAMgA0AAYAAAAEAAAABgAAAAQAAAAGAAAABgAAAAYAAAAGAAAASwAAAEAAAAAwAAAABQAAACAAAAABAAAAAQAAABAAAAAAAAAAAAAAAAABAACAAAAAAAAAAAAAAAAAAQAAgAAAAFIAAABwAQAAAgAAABAAAAAHAAAAAAAAAAAAAAC8AgAAAAAAAAECAiJTAHkAcwB0AGUAbQAAAAAAAAAAAAAAAAAAAAAAAAAAAAAAAAAAAAAAAAAAAAAAAAAAAAAAAAAAAAAAAAAAAAAAAAAAAIDojexjAQAAAAAAAAAAAAABAAAAAAAAANBuL4b9fwAAAAAAAAAAAAAQQBmH/X8AAAkAAAABAAAACQAAAAAAAAAAAAAAAAAAAAAAAAAAAAAAXO2Wcj/1AABAF1kxJgAAAOgtt4RjAQAAsPfEimMBAABQDq3uYwEAAHDTr/4AAAAAAAAAAAAAAAAHAAAAAAAAAAAAAAAAAAAArBhZMSYAAADpGFkxJgAAANHNBYb9fwAAkAEAAAAAAAEAAAAAAAByAGkAYQBsAAAAAAAAAAAAAABQDq3uYwEAAGsxCYb9fwAAUBhZMSYAAADpGFkxJgAAALD3xIpjAQAAcBlZMW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wAAAAAAAAACgAAAAAAAAA0G4vhv1/AAAAAAAAAAAAABkXWTEmAAAAAwAAAAAAAADHs3+I/X8AAAAAAAAAAAAAAAAAAAAAAACs7ZZyP/UAAAAAAAD9fwAA4B1iCAAAAADg////AAAAAFAOre5jAQAAkAEAAAAAAAAAAAAAAAAAAAYAAAAAAAAAAAAAAAAAAAA8GFkxJgAAAHkYWTEmAAAA0c0Fhv1/AACQYAaFYwEAAHAlhQgAAAAAAGdgCP1/AAAAZ2AI/X8AAFAOre5jAQAAazEJhv1/AADgF1kxJgAAAHkYWTEmAAAAIHYW/2MBAAAYGVkxZHYACAAAAAAlAAAADAAAAAMAAAAYAAAADAAAAAAAAAASAAAADAAAAAEAAAAWAAAADAAAAAgAAABUAAAAVAAAAAoAAAAnAAAAHgAAAEoAAAABAAAA0XbJQasKy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YAAAARwAAACkAAAAzAAAAcAAAABUAAAAhAPAAAAAAAAAAAAAAAIA/AAAAAAAAAAAAAIA/AAAAAAAAAAAAAAAAAAAAAAAAAAAAAAAAAAAAAAAAAAAlAAAADAAAAAAAAIAoAAAADAAAAAQAAABSAAAAcAEAAAQAAADw////AAAAAAAAAAAAAAAAkAEAAAAAAAEAAAAAcwBlAGcAbwBlACAAdQBpAAAAAAAAAAAAAAAAAAAAAAAAAAAAAAAAAAAAAAAAAAAAAAAAAAAAAAAAAAAAAAAAAAAAAABwGFkxJgAAAHqC5Qf9fwAAAAAAACYAAADQbi+G/X8AAAAAAAAAAAAADQAAAAAAAAABAAAAYwEAAAEAAAAAAAAAAAAAAAAAAAAAAAAAAAAAAAzulnI/9QAAAAAAAAAAAAAAAAAAAAAAAPD///8AAAAAUA6t7mMBAACQAQAAAAAAAAAAAAAAAAAACQAAAAAAAAAAAAAAAAAAANwZWTEmAAAAGRpZMSYAAADRzQWG/X8AAAAAAAAAAAAAEBlZMQAAAAAFAAAAAAAAAAAAAAAAAAAAUA6t7mMBAABrMQmG/X8AAIAZWTEmAAAAGRpZMSYAAABg8MSKYwEAALgaWTFkdgAIAAAAACUAAAAMAAAABAAAABgAAAAMAAAAAAAAABIAAAAMAAAAAQAAAB4AAAAYAAAAKQAAADMAAACZAAAASAAAACUAAAAMAAAABAAAAFQAAACoAAAAKgAAADMAAACXAAAARwAAAAEAAADRdslBqwrJQSoAAAAzAAAADwAAAEwAAAAAAAAAAAAAAAAAAAD//////////2wAAABBAG4AZwBlAGwAIABDAGEAYgBhAGwAbABlAHIAbwDwAAoAAAAJAAAACQAAAAgAAAAEAAAABAAAAAoAAAAIAAAACQAAAAgAAAAEAAAABAAAAAgAAAAGAAAACQAAAEsAAABAAAAAMAAAAAUAAAAgAAAAAQAAAAEAAAAQAAAAAAAAAAAAAAAAAQAAgAAAAAAAAAAAAAAAAAEAAIAAAAAlAAAADAAAAAIAAAAnAAAAGAAAAAUAAAAAAAAA////AAAAAAAlAAAADAAAAAUAAABMAAAAZAAAAAAAAABQAAAA/wAAAHwAAAAAAAAAUAAAAAABAAAtAAAAIQDwAAAAAAAAAAAAAACAPwAAAAAAAAAAAACAPwAAAAAAAAAAAAAAAAAAAAAAAAAAAAAAAAAAAAAAAAAAJQAAAAwAAAAAAACAKAAAAAwAAAAFAAAAJwAAABgAAAAFAAAAAAAAAP///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AMAQAACgAAAFAAAACuAAAAXAAAAAEAAADRdslBqwrJQQoAAABQAAAAIAAAAEwAAAAAAAAAAAAAAAAAAAD//////////4wAAABJAG4AZwAuACAAQQBnAHIALgAgAEEAbgBnAGUAbAAgAEMAYQBiAGEAbABsAGUAcgBvACAAUgBvAHQAZQBsAGEAAwAAAAcAAAAHAAAAAwAAAAMAAAAHAAAABwAAAAQAAAADAAAAAwAAAAcAAAAHAAAABwAAAAYAAAADAAAAAwAAAAcAAAAGAAAABwAAAAYAAAADAAAAAwAAAAYAAAAEAAAABwAAAAMAAAAHAAAABwAAAAQAAAAGAAAAAwAAAAYAAABLAAAAQAAAADAAAAAFAAAAIAAAAAEAAAABAAAAEAAAAAAAAAAAAAAAAAEAAIAAAAAAAAAAAAAAAAABAACAAAAAJQAAAAwAAAACAAAAJwAAABgAAAAFAAAAAAAAAP///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AwAQAACgAAAGAAAADTAAAAbAAAAAEAAADRdslBqwrJQQoAAABgAAAAJgAAAEwAAAAAAAAAAAAAAAAAAAD//////////5gAAABQAHIAZQBzAGkAZABlAG4AdABlACAALQAgAEMAbwBuAHMAZQBqAG8AIABkAGUAIABBAGQAbQBpAG4AaQBzAHQAcgBhAGMAaQDzAG4ABgAAAAQAAAAGAAAABQAAAAMAAAAHAAAABgAAAAcAAAAEAAAABgAAAAMAAAAEAAAAAwAAAAcAAAAHAAAABwAAAAUAAAAGAAAAAwAAAAcAAAADAAAABwAAAAYAAAADAAAABwAAAAcAAAAJAAAAAwAAAAcAAAADAAAABQAAAAQAAAAEAAAABgAAAAUAAAADAAAABwAAAAcAAABLAAAAQAAAADAAAAAFAAAAIAAAAAEAAAABAAAAEAAAAAAAAAAAAAAAAAEAAIAAAAAAAAAAAAAAAAABAACAAAAAJQAAAAwAAAACAAAAJwAAABgAAAAFAAAAAAAAAP///wAAAAAAJQAAAAwAAAAFAAAATAAAAGQAAAAJAAAAcAAAANoAAAB8AAAACQAAAHAAAADSAAAADQAAACEA8AAAAAAAAAAAAAAAgD8AAAAAAAAAAAAAgD8AAAAAAAAAAAAAAAAAAAAAAAAAAAAAAAAAAAAAAAAAACUAAAAMAAAAAAAAgCgAAAAMAAAABQAAACUAAAAMAAAAAQAAABgAAAAMAAAAAAAAABIAAAAMAAAAAQAAABYAAAAMAAAAAAAAAFQAAAAgAQAACgAAAHAAAADZAAAAfAAAAAEAAADRdslBqwrJQQoAAABwAAAAIwAAAEwAAAAEAAAACQAAAHAAAADbAAAAfQAAAJQAAABGAGkAcgBtAGEAZABvACAAcABvAHIAOgAgAEEATgBHAEUATAAgAEMAQQBCAEEATABMAEUAUgBPACAAUgBPAFQARQBMAEEA/wAGAAAAAwAAAAQAAAAJAAAABgAAAAcAAAAHAAAAAwAAAAcAAAAHAAAABAAAAAMAAAADAAAABwAAAAgAAAAIAAAABgAAAAUAAAADAAAABwAAAAcAAAAGAAAABwAAAAUAAAAFAAAABgAAAAcAAAAJAAAAAwAAAAcAAAAJAAAABgAAAAYAAAAFAAAABwAAABYAAAAMAAAAAAAAACUAAAAMAAAAAgAAAA4AAAAUAAAAAAAAABAAAAAUAAAA</Object>
  <Object Id="idInvalidSigLnImg">AQAAAGwAAAAAAAAAAAAAAP8AAAB/AAAAAAAAAAAAAAAvGQAAkQwAACBFTUYAAAEABCI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ALsJ/X8AAAAAuwn9fwAAEwAAAAAAAAAAABmH/X8AABWw9Qj9fwAAMBYZh/1/AAATAAAAAAAAAAgXAAAAAAAAQAAAwP1/AAAAABmH/X8AAOey9Qj9fwAABAAAAAAAAAAwFhmH/X8AAJC1WjEmAAAAEwAAAAAAAABIAAAAAAAAABQynAn9fwAAkAO7Cf1/AABANpwJ/X8AAAEAAAAAAAAA0FucCf1/AAAAABmH/X8AAAAAAAAAAAAAAAAAAAAAAAAAAAAAAAAAAFAOre5jAQAAazEJhv1/AABwtloxJgAAAAm3WjEmAAAAAAAAAAAAAACot1ox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gOiN7GMBAAAAAAAAAAAAAAEAAAAAAAAA0G4vhv1/AAAAAAAAAAAAABBAGYf9fwAACQAAAAEAAAAJAAAAAAAAAAAAAAAAAAAAAAAAAAAAAABc7ZZyP/UAAEAXWTEmAAAA6C23hGMBAACw98SKYwEAAFAOre5jAQAAcNOv/gAAAAAAAAAAAAAAAAcAAAAAAAAAAAAAAAAAAACsGFkxJgAAAOkYWTEmAAAA0c0Fhv1/AACQAQAAAAAAAQAAAAAAAHIAaQBhAGwAAAAAAAAAAAAAAFAOre5jAQAAazEJhv1/AABQGFkxJgAAAOkYWTEmAAAAsPfEimMBAABwGVkx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DAAAAAAAAAAKAAAAAAAAADQbi+G/X8AAAAAAAAAAAAAGRdZMSYAAAADAAAAAAAAAMezf4j9fwAAAAAAAAAAAAAAAAAAAAAAAKztlnI/9QAAAAAAAP1/AADgHWIIAAAAAOD///8AAAAAUA6t7mMBAACQAQAAAAAAAAAAAAAAAAAABgAAAAAAAAAAAAAAAAAAADwYWTEmAAAAeRhZMSYAAADRzQWG/X8AAJBgBoVjAQAAcCWFCAAAAAAAZ2AI/X8AAABnYAj9fwAAUA6t7mMBAABrMQmG/X8AAOAXWTEmAAAAeRhZMSYAAAAgdhb/YwEAABgZWT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JgAAABHAAAAKQAAADMAAABwAAAAFQAAACEA8AAAAAAAAAAAAAAAgD8AAAAAAAAAAAAAgD8AAAAAAAAAAAAAAAAAAAAAAAAAAAAAAAAAAAAAAAAAACUAAAAMAAAAAAAAgCgAAAAMAAAABAAAAFIAAABwAQAABAAAAPD///8AAAAAAAAAAAAAAACQAQAAAAAAAQAAAABzAGUAZwBvAGUAIAB1AGkAAAAAAAAAAAAAAAAAAAAAAAAAAAAAAAAAAAAAAAAAAAAAAAAAAAAAAAAAAAAAAAAAAAAAAHAYWTEmAAAAeoLlB/1/AAAAAAAAJgAAANBuL4b9fwAAAAAAAAAAAAANAAAAAAAAAAEAAABjAQAAAQAAAAAAAAAAAAAAAAAAAAAAAAAAAAAADO6Wcj/1AAAAAAAAAAAAAAAAAAAAAAAA8P///wAAAABQDq3uYwEAAJABAAAAAAAAAAAAAAAAAAAJAAAAAAAAAAAAAAAAAAAA3BlZMSYAAAAZGlkxJgAAANHNBYb9fwAAAAAAAAAAAAAQGVkxAAAAAAUAAAAAAAAAAAAAAAAAAABQDq3uYwEAAGsxCYb9fwAAgBlZMSYAAAAZGlkxJgAAAGDwxIpjAQAAuBpZMWR2AAgAAAAAJQAAAAwAAAAEAAAAGAAAAAwAAAAAAAAAEgAAAAwAAAABAAAAHgAAABgAAAApAAAAMwAAAJkAAABIAAAAJQAAAAwAAAAEAAAAVAAAAKgAAAAqAAAAMwAAAJcAAABHAAAAAQAAANF2yUGrCslBKgAAADMAAAAPAAAATAAAAAAAAAAAAAAAAAAAAP//////////bAAAAEEAbgBnAGUAbAAgAEMAYQBiAGEAbABsAGUAcgBvAAAACgAAAAkAAAAJAAAACAAAAAQAAAAEAAAACgAAAAgAAAAJAAAACAAAAAQAAAAEAAAACAAAAAYAAAAJ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AwBAAAKAAAAUAAAAK4AAABcAAAAAQAAANF2yUGrCslBCgAAAFAAAAAgAAAATAAAAAAAAAAAAAAAAAAAAP//////////jAAAAEkAbgBnAC4AIABBAGcAcgAuACAAQQBuAGcAZQBsACAAQwBhAGIAYQBsAGwAZQByAG8AIABSAG8AdABlAGwAYQADAAAABwAAAAcAAAADAAAAAwAAAAcAAAAHAAAABAAAAAMAAAADAAAABwAAAAcAAAAHAAAABgAAAAMAAAADAAAABwAAAAYAAAAHAAAABgAAAAMAAAADAAAABgAAAAQAAAAHAAAAAwAAAAcAAAAHAAAABAAAAAYAAAAD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DABAAAKAAAAYAAAANMAAABsAAAAAQAAANF2yUGrCslBCgAAAGAAAAAmAAAATAAAAAAAAAAAAAAAAAAAAP//////////mAAAAFAAcgBlAHMAaQBkAGUAbgB0AGUAIAAtACAAQwBvAG4AcwBlAGoAbwAgAGQAZQAgAEEAZABtAGkAbgBpAHMAdAByAGEAYwBpAPMAbgAGAAAABAAAAAYAAAAFAAAAAwAAAAcAAAAGAAAABwAAAAQAAAAGAAAAAwAAAAQAAAADAAAABwAAAAcAAAAHAAAABQAAAAYAAAADAAAABwAAAAMAAAAHAAAABgAAAAMAAAAHAAAABwAAAAkAAAADAAAABwAAAAMAAAAFAAAABAAAAAQAAAAGAAAABQAAAAMAAAAHAAAABwAAAEsAAABAAAAAMAAAAAUAAAAgAAAAAQAAAAEAAAAQAAAAAAAAAAAAAAAAAQAAgAAAAAAAAAAAAAAAAAEAAIAAAAAlAAAADAAAAAIAAAAnAAAAGAAAAAUAAAAAAAAA////AAAAAAAlAAAADAAAAAUAAABMAAAAZAAAAAkAAABwAAAA2gAAAHwAAAAJAAAAcAAAANIAAAANAAAAIQDwAAAAAAAAAAAAAACAPwAAAAAAAAAAAACAPwAAAAAAAAAAAAAAAAAAAAAAAAAAAAAAAAAAAAAAAAAAJQAAAAwAAAAAAACAKAAAAAwAAAAFAAAAJQAAAAwAAAABAAAAGAAAAAwAAAAAAAAAEgAAAAwAAAABAAAAFgAAAAwAAAAAAAAAVAAAACABAAAKAAAAcAAAANkAAAB8AAAAAQAAANF2yUGrCslBCgAAAHAAAAAjAAAATAAAAAQAAAAJAAAAcAAAANsAAAB9AAAAlAAAAEYAaQByAG0AYQBkAG8AIABwAG8AcgA6ACAAQQBOAEcARQBMACAAQwBBAEIAQQBMAEwARQBSAE8AIABSAE8AVABFAEwAQQAAAAYAAAADAAAABAAAAAkAAAAGAAAABwAAAAcAAAADAAAABwAAAAcAAAAEAAAAAwAAAAMAAAAHAAAACAAAAAgAAAAGAAAABQAAAAMAAAAHAAAABwAAAAYAAAAHAAAABQAAAAUAAAAGAAAABwAAAAkAAAADAAAABwAAAAkAAAAGAAAABgAAAAUAAAAHAAAAFgAAAAwAAAAAAAAAJQAAAAwAAAACAAAADgAAABQAAAAAAAAAEAAAABQAAAA=</Object>
</Signature>
</file>

<file path=_xmlsignatures/sig7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6HH5N/IpyvinMeUHvcU0oxdWwTTw1OQSAoNgn8peNCk=</DigestValue>
    </Reference>
    <Reference Type="http://www.w3.org/2000/09/xmldsig#Object" URI="#idOfficeObject">
      <DigestMethod Algorithm="http://www.w3.org/2001/04/xmlenc#sha256"/>
      <DigestValue>mSJjml4t3dpPqGFQbAb69FUOJecOGg9ePMaueqCMXyQ=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m84x5GpbW1kdE+JtYJrP+IR2ML82mKqhOCK2b14TMZY=</DigestValue>
    </Reference>
    <Reference Type="http://www.w3.org/2000/09/xmldsig#Object" URI="#idValidSigLnImg">
      <DigestMethod Algorithm="http://www.w3.org/2001/04/xmlenc#sha256"/>
      <DigestValue>bz/0g3G34XdPe9kShxDEdy4TKSqV99V3ECGFtg58qRc=</DigestValue>
    </Reference>
    <Reference Type="http://www.w3.org/2000/09/xmldsig#Object" URI="#idInvalidSigLnImg">
      <DigestMethod Algorithm="http://www.w3.org/2001/04/xmlenc#sha256"/>
      <DigestValue>YMXJHPpkG4Orqy7y9+ecR5PtlPiaDOSuFQDJcDs3kl0=</DigestValue>
    </Reference>
  </SignedInfo>
  <SignatureValue>g1pqW4Z734dPWtlw/yqbiKcNneXVDVffBi+FVnuTBMUctTPSZA8tk7FtDUPAx5yP9rXWJGyjXBmF
bE7qSuoB00PZj1VRyk6TwqW8YllH6ZFcmaO3KOmMk9ersa+N7l73KmBy/biynnOQcg2eLPv/zfcp
s0Jf6Oywj9OUEbvM6OmMpR1LXbO1IDKsK9IqkBNgItmC1/r2lLYDRziolrtvG6VZjW1LWUe11iwZ
IFxPJJd2BVNApPkekfbQYA7nvngoZZ7d01bmpQ3TGP9l60nlHKpqMtnj7lIXoC+H7tDI2a5kHOqm
enSPoQdYvk9Cq/oQlBEmtGF2WV47lFGIt6+qXw==</SignatureValue>
  <KeyInfo>
    <X509Data>
      <X509Certificate>MIIIlDCCBnygAwIBAgIIQ/or+SZBgcMwDQYJKoZIhvcNAQELBQAwWjEaMBgGA1UEAwwRQ0EtRE9DVU1FTlRBIFMuQS4xFjAUBgNVBAUTDVJVQzgwMDUwMTcyLTExFzAVBgNVBAoMDkRPQ1VNRU5UQSBTLkEuMQswCQYDVQQGEwJQWTAeFw0yMzA5MTMxNTM4MDBaFw0yNTA5MTIxNTM4MDBaMIHEMSkwJwYDVQQDDCBDQVJMT1MgQUxCRVJUTyBWRUxBWlFVRVogTVVSRE9DSDERMA8GA1UEBRMIQ0k0MDkwOTExFzAVBgNVBCoMDkNBUkxPUyBBTEJFUlRPMRowGAYDVQQEDBFWRUxBWlFVRVogTVVSRE9DSDELMAkGA1UECwwCRjIxNTAzBgNVBAoMLENFUlRJRklDQURPIENVQUxJRklDQURPIERFIEZJUk1BIEVMRUNUUk9OSUNBMQswCQYDVQQGEwJQWTCCASIwDQYJKoZIhvcNAQEBBQADggEPADCCAQoCggEBAPjI+zVqc8SDL5K7CZJWLYFWd4Nlrm9190qQSKn25gPKbclCpLDsBwN/4XOdCiZwtd1Z4T7r6TRye1ZjvyXT6ASWNopHtOf8evQIN8rBrfioe6WqbdsmsqISVyHmDx62nB+hiSdRqVAdozwQmc8bli1X5tTuvc2XjHeSgd6Ug1tPRbyzpPp9w1W/a707ag/qn7J+6B1fIJ3+H2b/WTnhPGhb3XRhc6YkDxnAnPsxYzoMy/wqAp3P/hp95XDNSntY3KmxBGqZpic74wpQYJ6j2lhC8MmomUum5KWWFAZ6F57TEIWO7yIN2dmdzzbbh4E+2v/3X6ArKeEOMjvezgnW0u8CAwEAAaOCA/EwggPtMAwGA1UdEwEB/wQCMAAwHwYDVR0jBBgwFoAUoT2FK83YLJYfOQIMn1M7WNiVC3swgZQGCCsGAQUFBwEBBIGHMIGEMFUGCCsGAQUFBzAChklodHRwczovL3d3dy5kaWdpdG8uY29tLnB5L3VwbG9hZHMvY2VydGlmaWNhZG8tZG9jdW1lbnRhLXNhLTE1MzUxMTc3NzEuY3J0MCsGCCsGAQUFBzABhh9odHRwczovL3d3dy5kaWdpdG8uY29tLnB5L29jc3AvMFQGA1UdEQRNMEuBHWNhcmxvc2F2ZWxhenF1ZXptQGhvdG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ET+AMFDciApgnGHBUlbwUPUveLYwDgYDVR0PAQH/BAQDAgXgMA0GCSqGSIb3DQEBCwUAA4ICAQAI+UbeP2Xp4z/tKnyIoZb0wNTDHJrf4Im2rOgPJnL+wLDLFi42WWAcQ+p3Nkas0rkSZAz+PaVVJdteUnHlvvoq5A5lym9xvJq0YFYh3MOoStJ2BHVzOH0NztgJTqrLGJDkGCyeJthawih4Je5Ic53C41zCUtbZm9GV8d6a8RK8NtVsWx/86DcIERHtOi1xL02bvEUblmCajzR97f8uDAarratZ39kCe1I2z0Nuq8Z+VIR1KnKX3vPcfBzO8+XtF4XcoHXJ4BNYhAhMxfuH72XQqYZ8UyVIcq2EehrJcDsEe1voJs1L3loEN1XPDyZXDP7I+ejbZ0vZQKC649qTT1W7zz1NybMyF2OsTebAvYvt40rt4sAJftMqjpIZAOMusLou6Rk30VZUWGWx9wl6Lql2hdOv9bMABgIempcHQZcuIQ4bUgaPV1w2DzP8t1u82/SyoP9HGI3+k/SADedetNkr6FFhO77jSl+Qam8QjtO/hjcuzVMXYLEAI2RdNgjFBoIC+R5TOngJMgg0PrMnDO6g/5I3hd5jLp9iXcDSrvjGqEjzLDmFPmzWRC25xXuWosPOKFcH0Narn9LTNmZSZic9UKZbO7ldpVTfgG5ZHdIHLPPC74REWbDjaPLtL97vU77imjaQPS0GAh4I3ECknMyK0FQO7Y41aszlvBlrSkPdB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N1bR8OrRGzaDYAlVkcyb2AEE2Q/Ayk/8yA18Cx6c0bU=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QOiMhXK36ocvrFynaQ/tRPHzY2rZenfN9VmQpFOJDKE=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IAr9SGDWF5E3dqvG3jsCKNecT1gVg09I2mP3RORQljQ=</DigestValue>
      </Reference>
      <Reference URI="/xl/drawings/vmlDrawing2.vml?ContentType=application/vnd.openxmlformats-officedocument.vmlDrawing">
        <DigestMethod Algorithm="http://www.w3.org/2001/04/xmlenc#sha256"/>
        <DigestValue>B7/MNPyMR86fkVr57+vaVNCoAOI83xQB1D1GmNMGBNA=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uU27ulwvDJXt+BzpXcc+BJGO5FeNxlQj7etkkTx2fZ8=</DigestValue>
      </Reference>
      <Reference URI="/xl/media/image2.emf?ContentType=image/x-emf">
        <DigestMethod Algorithm="http://www.w3.org/2001/04/xmlenc#sha256"/>
        <DigestValue>W80mKm3tW6knoEHy7LC4M5tyNC5n+HUV3So14RYNYN0=</DigestValue>
      </Reference>
      <Reference URI="/xl/media/image3.emf?ContentType=image/x-emf">
        <DigestMethod Algorithm="http://www.w3.org/2001/04/xmlenc#sha256"/>
        <DigestValue>kAGZtjYH50Pn+8N1ApNJz7cZqTLg1F1vha6LgKnMLFU=</DigestValue>
      </Reference>
      <Reference URI="/xl/media/image4.emf?ContentType=image/x-emf">
        <DigestMethod Algorithm="http://www.w3.org/2001/04/xmlenc#sha256"/>
        <DigestValue>Jpr6Xj/y2rtUOCryVcUl274OV7KwOoKqA6y4lv7FKzY=</DigestValue>
      </Reference>
      <Reference URI="/xl/media/image5.emf?ContentType=image/x-emf">
        <DigestMethod Algorithm="http://www.w3.org/2001/04/xmlenc#sha256"/>
        <DigestValue>CF5F6ms70NNff6f05Idj0SXmCUUBLlAUkzKPLlVqOKM=</DigestValue>
      </Reference>
      <Reference URI="/xl/media/image6.emf?ContentType=image/x-emf">
        <DigestMethod Algorithm="http://www.w3.org/2001/04/xmlenc#sha256"/>
        <DigestValue>NaWWQxydcRoUaewN7Qqj+YWrR+NjJq7xvH6ScSg1qNM=</DigestValue>
      </Reference>
      <Reference URI="/xl/media/image7.emf?ContentType=image/x-emf">
        <DigestMethod Algorithm="http://www.w3.org/2001/04/xmlenc#sha256"/>
        <DigestValue>7jxQ/ZMkXB1uvZSqjGMERIfsia9PIzrAvZCs+45T9JI=</DigestValue>
      </Reference>
      <Reference URI="/xl/media/image8.emf?ContentType=image/x-emf">
        <DigestMethod Algorithm="http://www.w3.org/2001/04/xmlenc#sha256"/>
        <DigestValue>ML3S1WwFydVUVBep9lOK+aZqzVWBv4q+L1Gm7VSrNkk=</DigestValue>
      </Reference>
      <Reference URI="/xl/media/image9.emf?ContentType=image/x-emf">
        <DigestMethod Algorithm="http://www.w3.org/2001/04/xmlenc#sha256"/>
        <DigestValue>rhH+ZZ+l2/L+eFyAXly+w9tQYfpF/hASechnBw3C3kg=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FihBCJ+g3t0OjR75vleMoA1N8nQclEo2/VxuiVEMmfg=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XdcEtwwENfP022s91iN+pMrgwkYzDt8lUSg7bFsAsYg=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aFhlfvRGaMwXbTGUhuYMQRK9S0N7F3mEljD4chEDklQ=</DigestValue>
      </Reference>
      <Reference URI="/xl/worksheets/sheet2.xml?ContentType=application/vnd.openxmlformats-officedocument.spreadsheetml.worksheet+xml">
        <DigestMethod Algorithm="http://www.w3.org/2001/04/xmlenc#sha256"/>
        <DigestValue>oglkkXRndmqmSG9LCNrXwmwRd9auGITNTIO3mdll9gc=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2024-05-09T15:35:42Z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{E3448E53-ABAA-48DE-A33C-9E3E3BAE456A}</SetupID>
          <SignatureText>Carlos Velazquez</SignatureText>
          <SignatureImage/>
          <SignatureComments/>
          <WindowsVersion>10.0</WindowsVersion>
          <OfficeVersion>16.0.17425/26</OfficeVersion>
          <ApplicationVersion>16.0.17425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2024-05-09T15:35:42Z</xd:SigningTime>
          <xd:SigningCertificate>
            <xd:Cert>
              <xd:CertDigest>
                <DigestMethod Algorithm="http://www.w3.org/2001/04/xmlenc#sha256"/>
                <DigestValue>gP8XAeIxAmB/E25FxjWPKBJ0msjFNQ2G5qRkraCdcKw=</DigestValue>
              </xd:CertDigest>
              <xd:IssuerSerial>
                <X509IssuerName>C=PY, O=DOCUMENTA S.A., SERIALNUMBER=RUC80050172-1, CN=CA-DOCUMENTA S.A.</X509IssuerName>
                <X509SerialNumber>4898275893807514051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CwBAAB/AAAAAAAAAAAAAACdHQAAkQwAACBFTUYAAAEA4BwAAKoAAAAGAAAAAAAAAAAAAAAAAAAAVgUAAAADAABYAQAAwQAAAAAAAAAAAAAAAAAAAMA/BQDo8QIACgAAABAAAAAAAAAAAAAAAEsAAAAQAAAAAAAAAAUAAAAeAAAAGAAAAAAAAAAAAAAALQEAAIAAAAAnAAAAGAAAAAEAAAAAAAAAAAAAAAAAAAAlAAAADAAAAAEAAABMAAAAZAAAAAAAAAAAAAAALAEAAH8AAAAAAAAAAAAAAC0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8PDwAAAAAAAlAAAADAAAAAEAAABMAAAAZAAAAAAAAAAAAAAALAEAAH8AAAAAAAAAAAAAAC0BAACAAAAAIQDwAAAAAAAAAAAAAACAPwAAAAAAAAAAAACAPwAAAAAAAAAAAAAAAAAAAAAAAAAAAAAAAAAAAAAAAAAAJQAAAAwAAAAAAACAKAAAAAwAAAABAAAAJwAAABgAAAABAAAAAAAAAPDw8AAAAAAAJQAAAAwAAAABAAAATAAAAGQAAAAAAAAAAAAAACwBAAB/AAAAAAAAAAAAAAAt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////AAAAAAAlAAAADAAAAAEAAABMAAAAZAAAAAAAAAAAAAAALAEAAH8AAAAAAAAAAAAAAC0BAACAAAAAIQDwAAAAAAAAAAAAAACAPwAAAAAAAAAAAACAPwAAAAAAAAAAAAAAAAAAAAAAAAAAAAAAAAAAAAAAAAAAJQAAAAwAAAAAAACAKAAAAAwAAAABAAAAJwAAABgAAAABAAAAAAAAAP///wAAAAAAJQAAAAwAAAABAAAATAAAAGQAAAAAAAAAAAAAACwBAAB/AAAAAAAAAAAAAAAt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MAZQBnAG8AZQAgAHUAaQAAAAAAAAAAAAAAAAAAAAAAAAAAAAAAAAAAAAAAAAAAAAAAAAAAAAAAAAAAAAAAAAAAAAAAACAAAAAAAAAAAA0J/X8AAAAADQn9fwAAEwAAAAAAAAAAABmH/X8AABWwRwj9fwAAMBYZh/1/AAATAAAAAAAAAAgXAAAAAAAAQAAAwP1/AAAAABmH/X8AAOeyRwj9fwAABAAAAAAAAAAwFhmH/X8AAAC294AnAAAAEwAAAAAAAABIAAAAAAAAABQy7gj9fwAAkAMNCf1/AABANu4I/X8AAAEAAAAAAAAA0FvuCP1/AAAAABmH/X8AAAAAAAAAAAAAAAAAAAAAAAAAAAAAAAAAAPATXkDoAQAAazEJhv1/AADgtveAJwAAAHm394AnAAAAAAAAAAAAAAAYuPeAZHYACAAAAAAlAAAADAAAAAEAAAAYAAAADAAAAAAAAAASAAAADAAAAAEAAAAeAAAAGAAAAMkAAAAEAAAA9wAAABEAAAAlAAAADAAAAAEAAABUAAAAfAAAAMoAAAAEAAAA9QAAABAAAAABAAAA0XbJQasKyUHKAAAABAAAAAgAAABMAAAAAAAAAAAAAAAAAAAA//////////9cAAAAOQAvADUALwAyADAAMgA0AAYAAAAEAAAABgAAAAQAAAAGAAAABgAAAAYAAAAGAAAASwAAAEAAAAAwAAAABQAAACAAAAABAAAAAQAAABAAAAAAAAAAAAAAAC0BAACAAAAAAAAAAAAAAAAtAQAAgAAAAFIAAABwAQAAAgAAABAAAAAHAAAAAAAAAAAAAAC8AgAAAAAAAAECAiJTAHkAcwB0AGUAbQAAAAAAAAAAAAAAAAAAAAAAAAAAAAAAAAAAAAAAAAAAAAAAAAAAAAAAAAAAAAAAAAAAAAAAAAAAAODzXCzoAQAAAAAAAAAAAAABAAAAAAAAANBuL4b9fwAAAAAAAAAAAAAQQBmH/X8AAAkAAAABAAAACQAAAAAAAAAAAAAAAAAAAAAAAAAAAAAAEv7J4VqcAACwF/aAJwAAAGiKgEXoAQAAIGAJSugBAADwE15A6AEAADCESi4AAAAAAAAAAAAAAAAHAAAAAAAAAAAAAAAAAAAAHBn2gCcAAABZGfaAJwAAANHNBYb9fwAAkAEAAAAAAAEAAAAAAAByAGkAYQBsAAAAAAAAAAAAAADwE15A6AEAAGsxCYb9fwAAwBj2gCcAAABZGfaAJwAAACBgCUroAQAA4Bn2g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wAAAAAAAAACgAAAAAAAAA0G4vhv1/AAAAAAAAAAAAAIkX9oAnAAAAAwAAAAAAAADHs3+I/X8AAAAAAAAAAAAAAAAAAAAAAACC/cnhWpwAAAAAAAD9fwAA4B20BwAAAADg////AAAAAPATXkDoAQAAkAEAAAAAAAAAAAAAAAAAAAYAAAAAAAAAAAAAAAAAAACsGPaAJwAAAOkY9oAnAAAA0c0Fhv1/AAAQ+hZK6AEAAHAl1wcAAAAAAGeyB/1/AAAAZ7IH/X8AAPATXkDoAQAAazEJhv1/AABQGPaAJwAAAOkY9oAnAAAA4EciRegBAACIGfaAZHYACAAAAAAlAAAADAAAAAMAAAAYAAAADAAAAAAAAAASAAAADAAAAAEAAAAWAAAADAAAAAgAAABUAAAAVAAAAAoAAAAnAAAAHgAAAEoAAAABAAAA0XbJQasKy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gAAAARwAAACkAAAAzAAAAeAAAABUAAAAhAPAAAAAAAAAAAAAAAIA/AAAAAAAAAAAAAIA/AAAAAAAAAAAAAAAAAAAAAAAAAAAAAAAAAAAAAAAAAAAlAAAADAAAAAAAAIAoAAAADAAAAAQAAABSAAAAcAEAAAQAAADw////AAAAAAAAAAAAAAAAkAEAAAAAAAEAAAAAcwBlAGcAbwBlACAAdQBpAAAAAAAAAAAAAAAAAAAAAAAAAAAAAAAAAAAAAAAAAAAAAAAAAAAAAAAAAAAAAAAAAAAAAADgGPaAJwAAAHqCNwf9fwAAAAAAACcAAADQbi+G/X8AAAAAAAAAAAAADQAAAAAAAAABAAAA6AEAAAEAAAAAAAAAAAAAAAAAAAAAAAAAAAAAAGL/yeFanAAAAAAAAAAAAAAAAAAAAAAAAPD///8AAAAA8BNeQOgBAACQAQAAAAAAAAAAAAAAAAAACQAAAAAAAAAAAAAAAAAAAEwa9oAnAAAAiRr2gCcAAADRzQWG/X8AAAAAAAAAAAAAgBn2gAAAAAAFAAAAAAAAAAAAAAAAAAAA8BNeQOgBAABrMQmG/X8AAPAZ9oAnAAAAiRr2gCcAAABANAlK6AEAACgb9oBkdgAIAAAAACUAAAAMAAAABAAAABgAAAAMAAAAAAAAABIAAAAMAAAAAQAAAB4AAAAYAAAAKQAAADMAAAChAAAASAAAACUAAAAMAAAABAAAAFQAAACsAAAAKgAAADMAAACfAAAARwAAAAEAAADRdslBqwrJQSoAAAAzAAAAEAAAAEwAAAAAAAAAAAAAAAAAAAD//////////2wAAABDAGEAcgBsAG8AcwAgAFYAZQBsAGEAegBxAHUAZQB6AAoAAAAIAAAABgAAAAQAAAAJAAAABwAAAAQAAAAKAAAACAAAAAQAAAAIAAAABwAAAAkAAAAJAAAACAAAAAcAAABLAAAAQAAAADAAAAAFAAAAIAAAAAEAAAABAAAAEAAAAAAAAAAAAAAALQEAAIAAAAAAAAAAAAAAAC0BAACAAAAAJQAAAAwAAAACAAAAJwAAABgAAAAFAAAAAAAAAP///wAAAAAAJQAAAAwAAAAFAAAATAAAAGQAAAAAAAAAUAAAACwBAAB8AAAAAAAAAFAAAAAtAQAALQAAACEA8AAAAAAAAAAAAAAAgD8AAAAAAAAAAAAAgD8AAAAAAAAAAAAAAAAAAAAAAAAAAAAAAAAAAAAAAAAAACUAAAAMAAAAAAAAgCgAAAAMAAAABQAAACcAAAAYAAAABQAAAAAAAAD///8AAAAAACUAAAAMAAAABQAAAEwAAABkAAAACQAAAFAAAAD/AAAAXAAAAAkAAABQAAAA9wAAAA0AAAAhAPAAAAAAAAAAAAAAAIA/AAAAAAAAAAAAAIA/AAAAAAAAAAAAAAAAAAAAAAAAAAAAAAAAAAAAAAAAAAAlAAAADAAAAAAAAIAoAAAADAAAAAUAAAAlAAAADAAAAAEAAAAYAAAADAAAAAAAAAASAAAADAAAAAEAAAAeAAAAGAAAAAkAAABQAAAAAAEAAF0AAAAlAAAADAAAAAEAAABUAAAALAEAAAoAAABQAAAA0gAAAFwAAAABAAAA0XbJQasKyUEKAAAAUAAAACUAAABMAAAAAAAAAAAAAAAAAAAA//////////+YAAAASQBuAGcALgAgAEMAYQByAGwAbwBzACAAQQBsAGIAZQByAHQAbwAgAFYAZQBsAOEAegBxAHUAZQB6ACAATQB1AHIAZABvAGMAaAAAAAMAAAAHAAAABwAAAAMAAAADAAAABwAAAAYAAAAEAAAAAwAAAAcAAAAFAAAAAwAAAAcAAAADAAAABwAAAAYAAAAEAAAABAAAAAcAAAADAAAABwAAAAYAAAADAAAABgAAAAUAAAAHAAAABwAAAAYAAAAFAAAAAwAAAAoAAAAHAAAABAAAAAcAAAAHAAAABQAAAAcAAABLAAAAQAAAADAAAAAFAAAAIAAAAAEAAAABAAAAEAAAAAAAAAAAAAAALQEAAIAAAAAAAAAAAAAAAC0BAACAAAAAJQAAAAwAAAACAAAAJwAAABgAAAAFAAAAAAAAAP///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AkAQAACgAAAGAAAADKAAAAbAAAAAEAAADRdslBqwrJQQoAAABgAAAAJAAAAEwAAAAAAAAAAAAAAAAAAAD//////////5QAAABUAGUAcwBvAHIAZQByAG8AIAAtACAAQwBvAG4AcwBlAGoAbwAgAGQAZQAgAEEAZABtAGkAbgBpAHMAdAByAGEAYwBpAPMAbgAGAAAABgAAAAUAAAAHAAAABAAAAAYAAAAEAAAABwAAAAMAAAAEAAAAAwAAAAcAAAAHAAAABwAAAAUAAAAGAAAAAwAAAAcAAAADAAAABwAAAAYAAAADAAAABwAAAAcAAAAJAAAAAwAAAAcAAAADAAAABQAAAAQAAAAEAAAABgAAAAUAAAADAAAABwAAAAcAAABLAAAAQAAAADAAAAAFAAAAIAAAAAEAAAABAAAAEAAAAAAAAAAAAAAALQEAAIAAAAAAAAAAAAAAAC0BAACAAAAAJQAAAAwAAAACAAAAJwAAABgAAAAFAAAAAAAAAP///wAAAAAAJQAAAAwAAAAFAAAATAAAAGQAAAAJAAAAcAAAACMBAAB8AAAACQAAAHAAAAAbAQAADQAAACEA8AAAAAAAAAAAAAAAgD8AAAAAAAAAAAAAgD8AAAAAAAAAAAAAAAAAAAAAAAAAAAAAAAAAAAAAAAAAACUAAAAMAAAAAAAAgCgAAAAMAAAABQAAACUAAAAMAAAAAQAAABgAAAAMAAAAAAAAABIAAAAMAAAAAQAAABYAAAAMAAAAAAAAAFQAAABcAQAACgAAAHAAAAAiAQAAfAAAAAEAAADRdslBqwrJQQoAAABwAAAALQAAAEwAAAAEAAAACQAAAHAAAAAkAQAAfQAAAKgAAABGAGkAcgBtAGEAZABvACAAcABvAHIAOgAgAEMAQQBSAEwATwBTACAAQQBMAEIARQBSAFQATwAgAFYARQBMAEEAWgBRAFUARQBaACAATQBVAFIARABPAEMASAAAAAYAAAADAAAABAAAAAkAAAAGAAAABwAAAAcAAAADAAAABwAAAAcAAAAEAAAAAwAAAAMAAAAHAAAABwAAAAcAAAAFAAAACQAAAAYAAAADAAAABwAAAAUAAAAGAAAABgAAAAcAAAAGAAAACQAAAAMAAAAHAAAABgAAAAUAAAAHAAAABgAAAAgAAAAIAAAABgAAAAYAAAADAAAACgAAAAgAAAAHAAAACAAAAAkAAAAHAAAACAAAABYAAAAMAAAAAAAAACUAAAAMAAAAAgAAAA4AAAAUAAAAAAAAABAAAAAUAAAA</Object>
  <Object Id="idInvalidSigLnImg">AQAAAGwAAAAAAAAAAAAAACwBAAB/AAAAAAAAAAAAAACdHQAAkQwAACBFTUYAAAEAaCEAALEAAAAGAAAAAAAAAAAAAAAAAAAAVgUAAAADAABYAQAAwQAAAAAAAAAAAAAAAAAAAMA/BQDo8QIACgAAABAAAAAAAAAAAAAAAEsAAAAQAAAAAAAAAAUAAAAeAAAAGAAAAAAAAAAAAAAALQEAAIAAAAAnAAAAGAAAAAEAAAAAAAAAAAAAAAAAAAAlAAAADAAAAAEAAABMAAAAZAAAAAAAAAAAAAAALAEAAH8AAAAAAAAAAAAAAC0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8PDwAAAAAAAlAAAADAAAAAEAAABMAAAAZAAAAAAAAAAAAAAALAEAAH8AAAAAAAAAAAAAAC0BAACAAAAAIQDwAAAAAAAAAAAAAACAPwAAAAAAAAAAAACAPwAAAAAAAAAAAAAAAAAAAAAAAAAAAAAAAAAAAAAAAAAAJQAAAAwAAAAAAACAKAAAAAwAAAABAAAAJwAAABgAAAABAAAAAAAAAPDw8AAAAAAAJQAAAAwAAAABAAAATAAAAGQAAAAAAAAAAAAAACwBAAB/AAAAAAAAAAAAAAAt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////AAAAAAAlAAAADAAAAAEAAABMAAAAZAAAAAAAAAAAAAAALAEAAH8AAAAAAAAAAAAAAC0BAACAAAAAIQDwAAAAAAAAAAAAAACAPwAAAAAAAAAAAACAPwAAAAAAAAAAAAAAAAAAAAAAAAAAAAAAAAAAAAAAAAAAJQAAAAwAAAAAAACAKAAAAAwAAAABAAAAJwAAABgAAAABAAAAAAAAAP///wAAAAAAJQAAAAwAAAABAAAATAAAAGQAAAAAAAAAAAAAACwBAAB/AAAAAAAAAAAAAAAt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LADAAAKAAAAAwAAABcAAAAQAAAACgAAAAMAAAAOAAAADgAAAAAA/wEAAAAAAAAAAAAAgD8AAAAAAAAAAAAAgD8AAAAAAAAAAP///wAAAAAAbAAAADQAAACgAAAAEAMAAA4AAAAOAAAAKAAAAA4AAAAOAAAAAQAgAAMAAAAQAwAAAAAAAAAAAAAAAAAAAAAAAAAA/wAA/wAA/wAAAAAAAAAAAAAAAAAAAB4fH4oYGRluAAAAAAAAAAAODzk9NTfW5gAAAAAAAAAAAAAAAAAAAAA7Pe3/AAAAAAAAAAAAAAAAOjs7pjg6Ov84Ojr/CwsLMQAAAAAODzk9NTfW5gAAAAAAAAAAOz3t/wAAAAAAAAAAAAAAAAAAAAA6Ozumpqen//r6+v9OUFD/kZKS/wAAAAAODzk9NTfW5js97f8AAAAAAAAAAAAAAAAAAAAAAAAAADo7O6amp6f/+vr6//r6+v/6+vr/rKysrwAAAAA7Pe3/NTfW5gAAAAAAAAAAAAAAAAAAAAAAAAAAOjs7pqanp//6+vr/+vr6/zw8PD0AAAAAOz3t/wAAAAAODzk9NTfW5gAAAAAAAAAAAAAAAAAAAAA6Ozumpqen//r6+v88PDw9AAAAADs97f8AAAAAAAAAAAAAAAAODzk9NTfW5gAAAAAAAAAAAAAAADo7O6aRkpL/ODo6/zg6Ov8SEhJRAAAAAAAAAAAAAAAAAAAAAAAAAAAAAAAAAAAAAAAAAAAAAAAAOjs7pk5QUP/6+vr/+vr6/6+vr/E7Ozt7SUtLzAAAAAAAAAAAAAAAAAAAAAAAAAAAAAAAAAAAAABFR0f2+vr6//r6+v/6+vr/+vr6//r6+v9ISkr4CwsLMQAAAAAAAAAAAAAAAAAAAAAAAAAAGBkZboiJifb6+vr/+vr6//r6+v/6+vr/+vr6/6anp/8eHx+KAAAAAAAAAAAAAAAAAAAAAAAAAAAYGRluiImJ9vr6+v/6+vr/+vr6//r6+v/6+vr/pqen/x4fH4oAAAAAAAAAAAAAAAAAAAAAAAAAAAsLCzFISkr4+vr6//r6+v/6+vr/+vr6//r6+v9dXl72EhISUQAAAAAAAAAAAAAAAAAAAAAAAAAAAAAAAB4fH4pmZ2f/+vr6//r6+v/6+vr/e319/zk7O7sAAAAAAAAAAAAAAAAAAAAAAAAAAAAAAAAAAAAAAAAAABgZGW44Ojr/ODo6/zg6Ov8eHx+K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AA0J/X8AAAAADQn9fwAAEwAAAAAAAAAAABmH/X8AABWwRwj9fwAAMBYZh/1/AAATAAAAAAAAAAgXAAAAAAAAQAAAwP1/AAAAABmH/X8AAOeyRwj9fwAABAAAAAAAAAAwFhmH/X8AAAC294AnAAAAEwAAAAAAAABIAAAAAAAAABQy7gj9fwAAkAMNCf1/AABANu4I/X8AAAEAAAAAAAAA0FvuCP1/AAAAABmH/X8AAAAAAAAAAAAAAAAAAAAAAAAAAAAAAAAAAPATXkDoAQAAazEJhv1/AADgtveAJwAAAHm394AnAAAAAAAAAAAAAAAYuPeA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LQEAAIAAAAAAAAAAAAAAAC0BAACAAAAAUgAAAHABAAACAAAAEAAAAAcAAAAAAAAAAAAAALwCAAAAAAAAAQICIlMAeQBzAHQAZQBtAAAAAAAAAAAAAAAAAAAAAAAAAAAAAAAAAAAAAAAAAAAAAAAAAAAAAAAAAAAAAAAAAAAAAAAAAAAA4PNcLOgBAAAAAAAAAAAAAAEAAAAAAAAA0G4vhv1/AAAAAAAAAAAAABBAGYf9fwAACQAAAAEAAAAJAAAAAAAAAAAAAAAAAAAAAAAAAAAAAAAS/snhWpwAALAX9oAnAAAAaIqARegBAAAgYAlK6AEAAPATXkDoAQAAMIRKLgAAAAAAAAAAAAAAAAcAAAAAAAAAAAAAAAAAAAAcGfaAJwAAAFkZ9oAnAAAA0c0Fhv1/AACQAQAAAAAAAQAAAAAAAHIAaQBhAGwAAAAAAAAAAAAAAPATXkDoAQAAazEJhv1/AADAGPaAJwAAAFkZ9oAnAAAAIGAJSugBAADgGf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DAAAAAAAAAAKAAAAAAAAADQbi+G/X8AAAAAAAAAAAAAiRf2gCcAAAADAAAAAAAAAMezf4j9fwAAAAAAAAAAAAAAAAAAAAAAAIL9yeFanAAAAAAAAP1/AADgHbQHAAAAAOD///8AAAAA8BNeQOgBAACQAQAAAAAAAAAAAAAAAAAABgAAAAAAAAAAAAAAAAAAAKwY9oAnAAAA6Rj2gCcAAADRzQWG/X8AABD6FkroAQAAcCXXBwAAAAAAZ7IH/X8AAABnsgf9fwAA8BNeQOgBAABrMQmG/X8AAFAY9oAnAAAA6Rj2gCcAAADgRyJF6AEAAIgZ9o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AAAABHAAAAKQAAADMAAAB4AAAAFQAAACEA8AAAAAAAAAAAAAAAgD8AAAAAAAAAAAAAgD8AAAAAAAAAAAAAAAAAAAAAAAAAAAAAAAAAAAAAAAAAACUAAAAMAAAAAAAAgCgAAAAMAAAABAAAAFIAAABwAQAABAAAAPD///8AAAAAAAAAAAAAAACQAQAAAAAAAQAAAABzAGUAZwBvAGUAIAB1AGkAAAAAAAAAAAAAAAAAAAAAAAAAAAAAAAAAAAAAAAAAAAAAAAAAAAAAAAAAAAAAAAAAAAAAAOAY9oAnAAAAeoI3B/1/AAAAAAAAJwAAANBuL4b9fwAAAAAAAAAAAAANAAAAAAAAAAEAAADoAQAAAQAAAAAAAAAAAAAAAAAAAAAAAAAAAAAAYv/J4VqcAAAAAAAAAAAAAAAAAAAAAAAA8P///wAAAADwE15A6AEAAJABAAAAAAAAAAAAAAAAAAAJAAAAAAAAAAAAAAAAAAAATBr2gCcAAACJGvaAJwAAANHNBYb9fwAAAAAAAAAAAACAGfaAAAAAAAUAAAAAAAAAAAAAAAAAAADwE15A6AEAAGsxCYb9fwAA8Bn2gCcAAACJGvaAJwAAAEA0CUroAQAAKBv2gGR2AAgAAAAAJQAAAAwAAAAEAAAAGAAAAAwAAAAAAAAAEgAAAAwAAAABAAAAHgAAABgAAAApAAAAMwAAAKEAAABIAAAAJQAAAAwAAAAEAAAAVAAAAKwAAAAqAAAAMwAAAJ8AAABHAAAAAQAAANF2yUGrCslBKgAAADMAAAAQAAAATAAAAAAAAAAAAAAAAAAAAP//////////bAAAAEMAYQByAGwAbwBzACAAVgBlAGwAYQB6AHEAdQBlAHoACgAAAAgAAAAGAAAABAAAAAkAAAAHAAAABAAAAAoAAAAIAAAABAAAAAgAAAAHAAAACQAAAAkAAAAIAAAABwAAAEsAAABAAAAAMAAAAAUAAAAgAAAAAQAAAAEAAAAQAAAAAAAAAAAAAAAtAQAAgAAAAAAAAAAAAAAALQEAAIAAAAAlAAAADAAAAAIAAAAnAAAAGAAAAAUAAAAAAAAA////AAAAAAAlAAAADAAAAAUAAABMAAAAZAAAAAAAAABQAAAALAEAAHwAAAAAAAAAUAAAAC0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AsAQAACgAAAFAAAADSAAAAXAAAAAEAAADRdslBqwrJQQoAAABQAAAAJQAAAEwAAAAAAAAAAAAAAAAAAAD//////////5gAAABJAG4AZwAuACAAQwBhAHIAbABvAHMAIABBAGwAYgBlAHIAdABvACAAVgBlAGwA4QB6AHEAdQBlAHoAIABNAHUAcgBkAG8AYwBoAFQAAwAAAAcAAAAHAAAAAwAAAAMAAAAHAAAABgAAAAQAAAADAAAABwAAAAUAAAADAAAABwAAAAMAAAAHAAAABgAAAAQAAAAEAAAABwAAAAMAAAAHAAAABgAAAAMAAAAGAAAABQAAAAcAAAAHAAAABgAAAAUAAAADAAAACgAAAAcAAAAEAAAABwAAAAcAAAAFAAAABwAAAEsAAABAAAAAMAAAAAUAAAAgAAAAAQAAAAEAAAAQAAAAAAAAAAAAAAAtAQAAgAAAAAAAAAAAAAAALQ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CQBAAAKAAAAYAAAAMoAAABsAAAAAQAAANF2yUGrCslBCgAAAGAAAAAkAAAATAAAAAAAAAAAAAAAAAAAAP//////////lAAAAFQAZQBzAG8AcgBlAHIAbwAgAC0AIABDAG8AbgBzAGUAagBvACAAZABlACAAQQBkAG0AaQBuAGkAcwB0AHIAYQBjAGkA8wBuAAYAAAAGAAAABQAAAAcAAAAEAAAABgAAAAQAAAAHAAAAAwAAAAQAAAADAAAABwAAAAcAAAAHAAAABQAAAAYAAAADAAAABwAAAAMAAAAHAAAABgAAAAMAAAAHAAAABwAAAAkAAAADAAAABwAAAAMAAAAFAAAABAAAAAQAAAAGAAAABQAAAAMAAAAHAAAABwAAAEsAAABAAAAAMAAAAAUAAAAgAAAAAQAAAAEAAAAQAAAAAAAAAAAAAAAtAQAAgAAAAAAAAAAAAAAALQEAAIAAAAAlAAAADAAAAAIAAAAnAAAAGAAAAAUAAAAAAAAA////AAAAAAAlAAAADAAAAAUAAABMAAAAZAAAAAkAAABwAAAAIwEAAHwAAAAJAAAAcAAAABsBAAANAAAAIQDwAAAAAAAAAAAAAACAPwAAAAAAAAAAAACAPwAAAAAAAAAAAAAAAAAAAAAAAAAAAAAAAAAAAAAAAAAAJQAAAAwAAAAAAACAKAAAAAwAAAAFAAAAJQAAAAwAAAABAAAAGAAAAAwAAAAAAAAAEgAAAAwAAAABAAAAFgAAAAwAAAAAAAAAVAAAAFwBAAAKAAAAcAAAACIBAAB8AAAAAQAAANF2yUGrCslBCgAAAHAAAAAtAAAATAAAAAQAAAAJAAAAcAAAACQBAAB9AAAAqAAAAEYAaQByAG0AYQBkAG8AIABwAG8AcgA6ACAAQwBBAFIATABPAFMAIABBAEwAQgBFAFIAVABPACAAVgBFAEwAQQBaAFEAVQBFAFoAIABNAFUAUgBEAE8AQwBIAAAABgAAAAMAAAAEAAAACQAAAAYAAAAHAAAABwAAAAMAAAAHAAAABwAAAAQAAAADAAAAAwAAAAcAAAAHAAAABwAAAAUAAAAJAAAABgAAAAMAAAAHAAAABQAAAAYAAAAGAAAABwAAAAYAAAAJAAAAAwAAAAcAAAAGAAAABQAAAAcAAAAGAAAACAAAAAgAAAAGAAAABgAAAAMAAAAKAAAACAAAAAcAAAAIAAAACQAAAAcAAAAIAAAAFgAAAAwAAAAAAAAAJQAAAAwAAAACAAAADgAAABQAAAAAAAAAEAAAABQAAAA=</Object>
</Signature>
</file>

<file path=_xmlsignatures/sig8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SIxprA2O7Oyr0tZbOEjbNPYbes9GdfBb+YfpVVIRa5w=</DigestValue>
    </Reference>
    <Reference Type="http://www.w3.org/2000/09/xmldsig#Object" URI="#idOfficeObject">
      <DigestMethod Algorithm="http://www.w3.org/2001/04/xmlenc#sha256"/>
      <DigestValue>LEol8xb/9sIcyNrNhxRRDnytSFAfTcRUCsMioQdGoLI=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0jcvvyJaG44clRGau3elUhjAhN3LCM1QH4G7tYCIC84=</DigestValue>
    </Reference>
    <Reference Type="http://www.w3.org/2000/09/xmldsig#Object" URI="#idValidSigLnImg">
      <DigestMethod Algorithm="http://www.w3.org/2001/04/xmlenc#sha256"/>
      <DigestValue>bz/0g3G34XdPe9kShxDEdy4TKSqV99V3ECGFtg58qRc=</DigestValue>
    </Reference>
    <Reference Type="http://www.w3.org/2000/09/xmldsig#Object" URI="#idInvalidSigLnImg">
      <DigestMethod Algorithm="http://www.w3.org/2001/04/xmlenc#sha256"/>
      <DigestValue>1Maz1zvsRPJyAS5ZcBfXtUKvppt3JNsZ41/Ysd4SHoI=</DigestValue>
    </Reference>
  </SignedInfo>
  <SignatureValue>XG9DCi3tDDaiqCKCUYKPDfTqGZ1vjS8E/c/s5x8B8P9nG4sDE56NHnRww0Y38oUL/iQtwqODbhEG
+TUIUIRMmc1p3rULwk22nKi9yfEbyS42UEZX4Y+2mEKTvUzoF4mKXxM6tYdn/mU942f9QqlLJ6IH
nKMPaAa9DTm2LO54Ai9MhDvOrUFfOmB2wDe9xeaGnPGDBYBt1MGohVuH6yijlqIwJ820TCsSqWSD
8i+87oPt2avLR4zWflMpcPoU0VQS8OGpi2RA0hECKoa7UowkQ7cXOfwhkvoaM8AJfIexTwEjEzcm
c2CREOAd79vKs1/ZZx7+oaPaaF90gz7O4Ea2XA==</SignatureValue>
  <KeyInfo>
    <X509Data>
      <X509Certificate>MIIIlDCCBnygAwIBAgIIQ/or+SZBgcMwDQYJKoZIhvcNAQELBQAwWjEaMBgGA1UEAwwRQ0EtRE9DVU1FTlRBIFMuQS4xFjAUBgNVBAUTDVJVQzgwMDUwMTcyLTExFzAVBgNVBAoMDkRPQ1VNRU5UQSBTLkEuMQswCQYDVQQGEwJQWTAeFw0yMzA5MTMxNTM4MDBaFw0yNTA5MTIxNTM4MDBaMIHEMSkwJwYDVQQDDCBDQVJMT1MgQUxCRVJUTyBWRUxBWlFVRVogTVVSRE9DSDERMA8GA1UEBRMIQ0k0MDkwOTExFzAVBgNVBCoMDkNBUkxPUyBBTEJFUlRPMRowGAYDVQQEDBFWRUxBWlFVRVogTVVSRE9DSDELMAkGA1UECwwCRjIxNTAzBgNVBAoMLENFUlRJRklDQURPIENVQUxJRklDQURPIERFIEZJUk1BIEVMRUNUUk9OSUNBMQswCQYDVQQGEwJQWTCCASIwDQYJKoZIhvcNAQEBBQADggEPADCCAQoCggEBAPjI+zVqc8SDL5K7CZJWLYFWd4Nlrm9190qQSKn25gPKbclCpLDsBwN/4XOdCiZwtd1Z4T7r6TRye1ZjvyXT6ASWNopHtOf8evQIN8rBrfioe6WqbdsmsqISVyHmDx62nB+hiSdRqVAdozwQmc8bli1X5tTuvc2XjHeSgd6Ug1tPRbyzpPp9w1W/a707ag/qn7J+6B1fIJ3+H2b/WTnhPGhb3XRhc6YkDxnAnPsxYzoMy/wqAp3P/hp95XDNSntY3KmxBGqZpic74wpQYJ6j2lhC8MmomUum5KWWFAZ6F57TEIWO7yIN2dmdzzbbh4E+2v/3X6ArKeEOMjvezgnW0u8CAwEAAaOCA/EwggPtMAwGA1UdEwEB/wQCMAAwHwYDVR0jBBgwFoAUoT2FK83YLJYfOQIMn1M7WNiVC3swgZQGCCsGAQUFBwEBBIGHMIGEMFUGCCsGAQUFBzAChklodHRwczovL3d3dy5kaWdpdG8uY29tLnB5L3VwbG9hZHMvY2VydGlmaWNhZG8tZG9jdW1lbnRhLXNhLTE1MzUxMTc3NzEuY3J0MCsGCCsGAQUFBzABhh9odHRwczovL3d3dy5kaWdpdG8uY29tLnB5L29jc3AvMFQGA1UdEQRNMEuBHWNhcmxvc2F2ZWxhenF1ZXptQGhvdG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ET+AMFDciApgnGHBUlbwUPUveLYwDgYDVR0PAQH/BAQDAgXgMA0GCSqGSIb3DQEBCwUAA4ICAQAI+UbeP2Xp4z/tKnyIoZb0wNTDHJrf4Im2rOgPJnL+wLDLFi42WWAcQ+p3Nkas0rkSZAz+PaVVJdteUnHlvvoq5A5lym9xvJq0YFYh3MOoStJ2BHVzOH0NztgJTqrLGJDkGCyeJthawih4Je5Ic53C41zCUtbZm9GV8d6a8RK8NtVsWx/86DcIERHtOi1xL02bvEUblmCajzR97f8uDAarratZ39kCe1I2z0Nuq8Z+VIR1KnKX3vPcfBzO8+XtF4XcoHXJ4BNYhAhMxfuH72XQqYZ8UyVIcq2EehrJcDsEe1voJs1L3loEN1XPDyZXDP7I+ejbZ0vZQKC649qTT1W7zz1NybMyF2OsTebAvYvt40rt4sAJftMqjpIZAOMusLou6Rk30VZUWGWx9wl6Lql2hdOv9bMABgIempcHQZcuIQ4bUgaPV1w2DzP8t1u82/SyoP9HGI3+k/SADedetNkr6FFhO77jSl+Qam8QjtO/hjcuzVMXYLEAI2RdNgjFBoIC+R5TOngJMgg0PrMnDO6g/5I3hd5jLp9iXcDSrvjGqEjzLDmFPmzWRC25xXuWosPOKFcH0Narn9LTNmZSZic9UKZbO7ldpVTfgG5ZHdIHLPPC74REWbDjaPLtL97vU77imjaQPS0GAh4I3ECknMyK0FQO7Y41aszlvBlrSkPdB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N1bR8OrRGzaDYAlVkcyb2AEE2Q/Ayk/8yA18Cx6c0bU=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QOiMhXK36ocvrFynaQ/tRPHzY2rZenfN9VmQpFOJDKE=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IAr9SGDWF5E3dqvG3jsCKNecT1gVg09I2mP3RORQljQ=</DigestValue>
      </Reference>
      <Reference URI="/xl/drawings/vmlDrawing2.vml?ContentType=application/vnd.openxmlformats-officedocument.vmlDrawing">
        <DigestMethod Algorithm="http://www.w3.org/2001/04/xmlenc#sha256"/>
        <DigestValue>B7/MNPyMR86fkVr57+vaVNCoAOI83xQB1D1GmNMGBNA=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uU27ulwvDJXt+BzpXcc+BJGO5FeNxlQj7etkkTx2fZ8=</DigestValue>
      </Reference>
      <Reference URI="/xl/media/image2.emf?ContentType=image/x-emf">
        <DigestMethod Algorithm="http://www.w3.org/2001/04/xmlenc#sha256"/>
        <DigestValue>W80mKm3tW6knoEHy7LC4M5tyNC5n+HUV3So14RYNYN0=</DigestValue>
      </Reference>
      <Reference URI="/xl/media/image3.emf?ContentType=image/x-emf">
        <DigestMethod Algorithm="http://www.w3.org/2001/04/xmlenc#sha256"/>
        <DigestValue>kAGZtjYH50Pn+8N1ApNJz7cZqTLg1F1vha6LgKnMLFU=</DigestValue>
      </Reference>
      <Reference URI="/xl/media/image4.emf?ContentType=image/x-emf">
        <DigestMethod Algorithm="http://www.w3.org/2001/04/xmlenc#sha256"/>
        <DigestValue>Jpr6Xj/y2rtUOCryVcUl274OV7KwOoKqA6y4lv7FKzY=</DigestValue>
      </Reference>
      <Reference URI="/xl/media/image5.emf?ContentType=image/x-emf">
        <DigestMethod Algorithm="http://www.w3.org/2001/04/xmlenc#sha256"/>
        <DigestValue>CF5F6ms70NNff6f05Idj0SXmCUUBLlAUkzKPLlVqOKM=</DigestValue>
      </Reference>
      <Reference URI="/xl/media/image6.emf?ContentType=image/x-emf">
        <DigestMethod Algorithm="http://www.w3.org/2001/04/xmlenc#sha256"/>
        <DigestValue>NaWWQxydcRoUaewN7Qqj+YWrR+NjJq7xvH6ScSg1qNM=</DigestValue>
      </Reference>
      <Reference URI="/xl/media/image7.emf?ContentType=image/x-emf">
        <DigestMethod Algorithm="http://www.w3.org/2001/04/xmlenc#sha256"/>
        <DigestValue>7jxQ/ZMkXB1uvZSqjGMERIfsia9PIzrAvZCs+45T9JI=</DigestValue>
      </Reference>
      <Reference URI="/xl/media/image8.emf?ContentType=image/x-emf">
        <DigestMethod Algorithm="http://www.w3.org/2001/04/xmlenc#sha256"/>
        <DigestValue>ML3S1WwFydVUVBep9lOK+aZqzVWBv4q+L1Gm7VSrNkk=</DigestValue>
      </Reference>
      <Reference URI="/xl/media/image9.emf?ContentType=image/x-emf">
        <DigestMethod Algorithm="http://www.w3.org/2001/04/xmlenc#sha256"/>
        <DigestValue>rhH+ZZ+l2/L+eFyAXly+w9tQYfpF/hASechnBw3C3kg=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FihBCJ+g3t0OjR75vleMoA1N8nQclEo2/VxuiVEMmfg=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XdcEtwwENfP022s91iN+pMrgwkYzDt8lUSg7bFsAsYg=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aFhlfvRGaMwXbTGUhuYMQRK9S0N7F3mEljD4chEDklQ=</DigestValue>
      </Reference>
      <Reference URI="/xl/worksheets/sheet2.xml?ContentType=application/vnd.openxmlformats-officedocument.spreadsheetml.worksheet+xml">
        <DigestMethod Algorithm="http://www.w3.org/2001/04/xmlenc#sha256"/>
        <DigestValue>oglkkXRndmqmSG9LCNrXwmwRd9auGITNTIO3mdll9gc=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2024-05-09T15:38:35Z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{56FA30E3-8ECC-4CF2-B41A-80EF42B7603D}</SetupID>
          <SignatureText>Carlos Velazquez</SignatureText>
          <SignatureImage/>
          <SignatureComments/>
          <WindowsVersion>10.0</WindowsVersion>
          <OfficeVersion>16.0.17425/26</OfficeVersion>
          <ApplicationVersion>16.0.17425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2024-05-09T15:38:35Z</xd:SigningTime>
          <xd:SigningCertificate>
            <xd:Cert>
              <xd:CertDigest>
                <DigestMethod Algorithm="http://www.w3.org/2001/04/xmlenc#sha256"/>
                <DigestValue>gP8XAeIxAmB/E25FxjWPKBJ0msjFNQ2G5qRkraCdcKw=</DigestValue>
              </xd:CertDigest>
              <xd:IssuerSerial>
                <X509IssuerName>C=PY, O=DOCUMENTA S.A., SERIALNUMBER=RUC80050172-1, CN=CA-DOCUMENTA S.A.</X509IssuerName>
                <X509SerialNumber>4898275893807514051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CwBAAB/AAAAAAAAAAAAAACdHQAAkQwAACBFTUYAAAEA4BwAAKoAAAAGAAAAAAAAAAAAAAAAAAAAVgUAAAADAABYAQAAwQAAAAAAAAAAAAAAAAAAAMA/BQDo8QIACgAAABAAAAAAAAAAAAAAAEsAAAAQAAAAAAAAAAUAAAAeAAAAGAAAAAAAAAAAAAAALQEAAIAAAAAnAAAAGAAAAAEAAAAAAAAAAAAAAAAAAAAlAAAADAAAAAEAAABMAAAAZAAAAAAAAAAAAAAALAEAAH8AAAAAAAAAAAAAAC0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8PDwAAAAAAAlAAAADAAAAAEAAABMAAAAZAAAAAAAAAAAAAAALAEAAH8AAAAAAAAAAAAAAC0BAACAAAAAIQDwAAAAAAAAAAAAAACAPwAAAAAAAAAAAACAPwAAAAAAAAAAAAAAAAAAAAAAAAAAAAAAAAAAAAAAAAAAJQAAAAwAAAAAAACAKAAAAAwAAAABAAAAJwAAABgAAAABAAAAAAAAAPDw8AAAAAAAJQAAAAwAAAABAAAATAAAAGQAAAAAAAAAAAAAACwBAAB/AAAAAAAAAAAAAAAt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////AAAAAAAlAAAADAAAAAEAAABMAAAAZAAAAAAAAAAAAAAALAEAAH8AAAAAAAAAAAAAAC0BAACAAAAAIQDwAAAAAAAAAAAAAACAPwAAAAAAAAAAAACAPwAAAAAAAAAAAAAAAAAAAAAAAAAAAAAAAAAAAAAAAAAAJQAAAAwAAAAAAACAKAAAAAwAAAABAAAAJwAAABgAAAABAAAAAAAAAP///wAAAAAAJQAAAAwAAAABAAAATAAAAGQAAAAAAAAAAAAAACwBAAB/AAAAAAAAAAAAAAAt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kAAAAEAAAA9gAAABAAAADJAAAABAAAAC4AAAANAAAAIQDwAAAAAAAAAAAAAACAPwAAAAAAAAAAAACAPwAAAAAAAAAAAAAAAAAAAAAAAAAAAAAAAAAAAAAAAAAAJQAAAAwAAAAAAACAKAAAAAwAAAABAAAAUgAAAHABAAABAAAA9f///wAAAAAAAAAAAAAAAJABAAAAAAABAAAAAHMAZQBnAG8AZQAgAHUAaQAAAAAAAAAAAAAAAAAAAAAAAAAAAAAAAAAAAAAAAAAAAAAAAAAAAAAAAAAAAAAAAAAAAAAAACAAAAAAAAAAAA0J/X8AAAAADQn9fwAAEwAAAAAAAAAAABmH/X8AABWwRwj9fwAAMBYZh/1/AAATAAAAAAAAAAgXAAAAAAAAQAAAwP1/AAAAABmH/X8AAOeyRwj9fwAABAAAAAAAAAAwFhmH/X8AAAC294AnAAAAEwAAAAAAAABIAAAAAAAAABQy7gj9fwAAkAMNCf1/AABANu4I/X8AAAEAAAAAAAAA0FvuCP1/AAAAABmH/X8AAAAAAAAAAAAAAAAAAAAAAAAAAAAAAAAAAPATXkDoAQAAazEJhv1/AADgtveAJwAAAHm394AnAAAAAAAAAAAAAAAYuPeAZHYACAAAAAAlAAAADAAAAAEAAAAYAAAADAAAAAAAAAASAAAADAAAAAEAAAAeAAAAGAAAAMkAAAAEAAAA9wAAABEAAAAlAAAADAAAAAEAAABUAAAAfAAAAMoAAAAEAAAA9QAAABAAAAABAAAA0XbJQasKyUHKAAAABAAAAAgAAABMAAAAAAAAAAAAAAAAAAAA//////////9cAAAAOQAvADUALwAyADAAMgA0AAYAAAAEAAAABgAAAAQAAAAGAAAABgAAAAYAAAAGAAAASwAAAEAAAAAwAAAABQAAACAAAAABAAAAAQAAABAAAAAAAAAAAAAAAC0BAACAAAAAAAAAAAAAAAAtAQAAgAAAAFIAAABwAQAAAgAAABAAAAAHAAAAAAAAAAAAAAC8AgAAAAAAAAECAiJTAHkAcwB0AGUAbQAAAAAAAAAAAAAAAAAAAAAAAAAAAAAAAAAAAAAAAAAAAAAAAAAAAAAAAAAAAAAAAAAAAAAAAAAAAODzXCzoAQAAAAAAAAAAAAABAAAAAAAAANBuL4b9fwAAAAAAAAAAAAAQQBmH/X8AAAkAAAABAAAACQAAAAAAAAAAAAAAAAAAAAAAAAAAAAAAEv7J4VqcAACwF/aAJwAAAGiKgEXoAQAAIGAJSugBAADwE15A6AEAADCESi4AAAAAAAAAAAAAAAAHAAAAAAAAAAAAAAAAAAAAHBn2gCcAAABZGfaAJwAAANHNBYb9fwAAkAEAAAAAAAEAAAAAAAByAGkAYQBsAAAAAAAAAAAAAADwE15A6AEAAGsxCYb9fwAAwBj2gCcAAABZGfaAJwAAACBgCUroAQAA4Bn2g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AAAAAAAAAwAAAAAAAAACgAAAAAAAAA0G4vhv1/AAAAAAAAAAAAAIkX9oAnAAAAAwAAAAAAAADHs3+I/X8AAAAAAAAAAAAAAAAAAAAAAACC/cnhWpwAAAAAAAD9fwAA4B20BwAAAADg////AAAAAPATXkDoAQAAkAEAAAAAAAAAAAAAAAAAAAYAAAAAAAAAAAAAAAAAAACsGPaAJwAAAOkY9oAnAAAA0c0Fhv1/AAAQ+hZK6AEAAHAl1wcAAAAAAGeyB/1/AAAAZ7IH/X8AAPATXkDoAQAAazEJhv1/AABQGPaAJwAAAOkY9oAnAAAA4EciRegBAACIGfaAZHYACAAAAAAlAAAADAAAAAMAAAAYAAAADAAAAAAAAAASAAAADAAAAAEAAAAWAAAADAAAAAgAAABUAAAAVAAAAAoAAAAnAAAAHgAAAEoAAAABAAAA0XbJQasKy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gAAAARwAAACkAAAAzAAAAeAAAABUAAAAhAPAAAAAAAAAAAAAAAIA/AAAAAAAAAAAAAIA/AAAAAAAAAAAAAAAAAAAAAAAAAAAAAAAAAAAAAAAAAAAlAAAADAAAAAAAAIAoAAAADAAAAAQAAABSAAAAcAEAAAQAAADw////AAAAAAAAAAAAAAAAkAEAAAAAAAEAAAAAcwBlAGcAbwBlACAAdQBpAAAAAAAAAAAAAAAAAAAAAAAAAAAAAAAAAAAAAAAAAAAAAAAAAAAAAAAAAAAAAAAAAAAAAADgGPaAJwAAAHqCNwf9fwAAAAAAACcAAADQbi+G/X8AAAAAAAAAAAAADQAAAAAAAAABAAAA6AEAAAEAAAAAAAAAAAAAAAAAAAAAAAAAAAAAAGL/yeFanAAAAAAAAAAAAAAAAAAAAAAAAPD///8AAAAA8BNeQOgBAACQAQAAAAAAAAAAAAAAAAAACQAAAAAAAAAAAAAAAAAAAEwa9oAnAAAAiRr2gCcAAADRzQWG/X8AAAAAAAAAAAAAgBn2gAAAAAAFAAAAAAAAAAAAAAAAAAAA8BNeQOgBAABrMQmG/X8AAPAZ9oAnAAAAiRr2gCcAAABANAlK6AEAACgb9oBkdgAIAAAAACUAAAAMAAAABAAAABgAAAAMAAAAAAAAABIAAAAMAAAAAQAAAB4AAAAYAAAAKQAAADMAAAChAAAASAAAACUAAAAMAAAABAAAAFQAAACsAAAAKgAAADMAAACfAAAARwAAAAEAAADRdslBqwrJQSoAAAAzAAAAEAAAAEwAAAAAAAAAAAAAAAAAAAD//////////2wAAABDAGEAcgBsAG8AcwAgAFYAZQBsAGEAegBxAHUAZQB6AAoAAAAIAAAABgAAAAQAAAAJAAAABwAAAAQAAAAKAAAACAAAAAQAAAAIAAAABwAAAAkAAAAJAAAACAAAAAcAAABLAAAAQAAAADAAAAAFAAAAIAAAAAEAAAABAAAAEAAAAAAAAAAAAAAALQEAAIAAAAAAAAAAAAAAAC0BAACAAAAAJQAAAAwAAAACAAAAJwAAABgAAAAFAAAAAAAAAP///wAAAAAAJQAAAAwAAAAFAAAATAAAAGQAAAAAAAAAUAAAACwBAAB8AAAAAAAAAFAAAAAtAQAALQAAACEA8AAAAAAAAAAAAAAAgD8AAAAAAAAAAAAAgD8AAAAAAAAAAAAAAAAAAAAAAAAAAAAAAAAAAAAAAAAAACUAAAAMAAAAAAAAgCgAAAAMAAAABQAAACcAAAAYAAAABQAAAAAAAAD///8AAAAAACUAAAAMAAAABQAAAEwAAABkAAAACQAAAFAAAAD/AAAAXAAAAAkAAABQAAAA9wAAAA0AAAAhAPAAAAAAAAAAAAAAAIA/AAAAAAAAAAAAAIA/AAAAAAAAAAAAAAAAAAAAAAAAAAAAAAAAAAAAAAAAAAAlAAAADAAAAAAAAIAoAAAADAAAAAUAAAAlAAAADAAAAAEAAAAYAAAADAAAAAAAAAASAAAADAAAAAEAAAAeAAAAGAAAAAkAAABQAAAAAAEAAF0AAAAlAAAADAAAAAEAAABUAAAALAEAAAoAAABQAAAA0gAAAFwAAAABAAAA0XbJQasKyUEKAAAAUAAAACUAAABMAAAAAAAAAAAAAAAAAAAA//////////+YAAAASQBuAGcALgAgAEMAYQByAGwAbwBzACAAQQBsAGIAZQByAHQAbwAgAFYAZQBsAOEAegBxAHUAZQB6ACAATQB1AHIAZABvAGMAaAAAAAMAAAAHAAAABwAAAAMAAAADAAAABwAAAAYAAAAEAAAAAwAAAAcAAAAFAAAAAwAAAAcAAAADAAAABwAAAAYAAAAEAAAABAAAAAcAAAADAAAABwAAAAYAAAADAAAABgAAAAUAAAAHAAAABwAAAAYAAAAFAAAAAwAAAAoAAAAHAAAABAAAAAcAAAAHAAAABQAAAAcAAABLAAAAQAAAADAAAAAFAAAAIAAAAAEAAAABAAAAEAAAAAAAAAAAAAAALQEAAIAAAAAAAAAAAAAAAC0BAACAAAAAJQAAAAwAAAACAAAAJwAAABgAAAAFAAAAAAAAAP///wAAAAAAJQAAAAwAAAAFAAAATAAAAGQAAAAJAAAAYAAAAP8AAABsAAAACQAAAGAAAAD3AAAADQAAACEA8AAAAAAAAAAAAAAAgD8AAAAAAAAAAAAAgD8AAAAAAAAAAAAAAAAAAAAAAAAAAAAAAAAAAAAAAAAAACUAAAAMAAAAAAAAgCgAAAAMAAAABQAAACUAAAAMAAAAAQAAABgAAAAMAAAAAAAAABIAAAAMAAAAAQAAAB4AAAAYAAAACQAAAGAAAAAAAQAAbQAAACUAAAAMAAAAAQAAAFQAAAAkAQAACgAAAGAAAADKAAAAbAAAAAEAAADRdslBqwrJQQoAAABgAAAAJAAAAEwAAAAAAAAAAAAAAAAAAAD//////////5QAAABUAGUAcwBvAHIAZQByAG8AIAAtACAAQwBvAG4AcwBlAGoAbwAgAGQAZQAgAEEAZABtAGkAbgBpAHMAdAByAGEAYwBpAPMAbgAGAAAABgAAAAUAAAAHAAAABAAAAAYAAAAEAAAABwAAAAMAAAAEAAAAAwAAAAcAAAAHAAAABwAAAAUAAAAGAAAAAwAAAAcAAAADAAAABwAAAAYAAAADAAAABwAAAAcAAAAJAAAAAwAAAAcAAAADAAAABQAAAAQAAAAEAAAABgAAAAUAAAADAAAABwAAAAcAAABLAAAAQAAAADAAAAAFAAAAIAAAAAEAAAABAAAAEAAAAAAAAAAAAAAALQEAAIAAAAAAAAAAAAAAAC0BAACAAAAAJQAAAAwAAAACAAAAJwAAABgAAAAFAAAAAAAAAP///wAAAAAAJQAAAAwAAAAFAAAATAAAAGQAAAAJAAAAcAAAACMBAAB8AAAACQAAAHAAAAAbAQAADQAAACEA8AAAAAAAAAAAAAAAgD8AAAAAAAAAAAAAgD8AAAAAAAAAAAAAAAAAAAAAAAAAAAAAAAAAAAAAAAAAACUAAAAMAAAAAAAAgCgAAAAMAAAABQAAACUAAAAMAAAAAQAAABgAAAAMAAAAAAAAABIAAAAMAAAAAQAAABYAAAAMAAAAAAAAAFQAAABcAQAACgAAAHAAAAAiAQAAfAAAAAEAAADRdslBqwrJQQoAAABwAAAALQAAAEwAAAAEAAAACQAAAHAAAAAkAQAAfQAAAKgAAABGAGkAcgBtAGEAZABvACAAcABvAHIAOgAgAEMAQQBSAEwATwBTACAAQQBMAEIARQBSAFQATwAgAFYARQBMAEEAWgBRAFUARQBaACAATQBVAFIARABPAEMASAAAAAYAAAADAAAABAAAAAkAAAAGAAAABwAAAAcAAAADAAAABwAAAAcAAAAEAAAAAwAAAAMAAAAHAAAABwAAAAcAAAAFAAAACQAAAAYAAAADAAAABwAAAAUAAAAGAAAABgAAAAcAAAAGAAAACQAAAAMAAAAHAAAABgAAAAUAAAAHAAAABgAAAAgAAAAIAAAABgAAAAYAAAADAAAACgAAAAgAAAAHAAAACAAAAAkAAAAHAAAACAAAABYAAAAMAAAAAAAAACUAAAAMAAAAAgAAAA4AAAAUAAAAAAAAABAAAAAUAAAA</Object>
  <Object Id="idInvalidSigLnImg">AQAAAGwAAAAAAAAAAAAAACwBAAB/AAAAAAAAAAAAAACdHQAAkQwAACBFTUYAAAEAWCIAALEAAAAGAAAAAAAAAAAAAAAAAAAAVgUAAAADAABYAQAAwQAAAAAAAAAAAAAAAAAAAMA/BQDo8QIACgAAABAAAAAAAAAAAAAAAEsAAAAQAAAAAAAAAAUAAAAeAAAAGAAAAAAAAAAAAAAALQEAAIAAAAAnAAAAGAAAAAEAAAAAAAAAAAAAAAAAAAAlAAAADAAAAAEAAABMAAAAZAAAAAAAAAAAAAAALAEAAH8AAAAAAAAAAAAAAC0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8PDwAAAAAAAlAAAADAAAAAEAAABMAAAAZAAAAAAAAAAAAAAALAEAAH8AAAAAAAAAAAAAAC0BAACAAAAAIQDwAAAAAAAAAAAAAACAPwAAAAAAAAAAAACAPwAAAAAAAAAAAAAAAAAAAAAAAAAAAAAAAAAAAAAAAAAAJQAAAAwAAAAAAACAKAAAAAwAAAABAAAAJwAAABgAAAABAAAAAAAAAPDw8AAAAAAAJQAAAAwAAAABAAAATAAAAGQAAAAAAAAAAAAAACwBAAB/AAAAAAAAAAAAAAAtAQAAgAAAACEA8AAAAAAAAAAAAAAAgD8AAAAAAAAAAAAAgD8AAAAAAAAAAAAAAAAAAAAAAAAAAAAAAAAAAAAAAAAAACUAAAAMAAAAAAAAgCgAAAAMAAAAAQAAACcAAAAYAAAAAQAAAAAAAADw8PAAAAAAACUAAAAMAAAAAQAAAEwAAABkAAAAAAAAAAAAAAAsAQAAfwAAAAAAAAAAAAAALQEAAIAAAAAhAPAAAAAAAAAAAAAAAIA/AAAAAAAAAAAAAIA/AAAAAAAAAAAAAAAAAAAAAAAAAAAAAAAAAAAAAAAAAAAlAAAADAAAAAAAAIAoAAAADAAAAAEAAAAnAAAAGAAAAAEAAAAAAAAA////AAAAAAAlAAAADAAAAAEAAABMAAAAZAAAAAAAAAAAAAAALAEAAH8AAAAAAAAAAAAAAC0BAACAAAAAIQDwAAAAAAAAAAAAAACAPwAAAAAAAAAAAACAPwAAAAAAAAAAAAAAAAAAAAAAAAAAAAAAAAAAAAAAAAAAJQAAAAwAAAAAAACAKAAAAAwAAAABAAAAJwAAABgAAAABAAAAAAAAAP///wAAAAAAJQAAAAwAAAABAAAATAAAAGQAAAAAAAAAAAAAACwBAAB/AAAAAAAAAAAAAAAt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AA0J/X8AAAAADQn9fwAAEwAAAAAAAAAAABmH/X8AABWwRwj9fwAAMBYZh/1/AAATAAAAAAAAAAgXAAAAAAAAQAAAwP1/AAAAABmH/X8AAOeyRwj9fwAABAAAAAAAAAAwFhmH/X8AAAC294AnAAAAEwAAAAAAAABIAAAAAAAAABQy7gj9fwAAkAMNCf1/AABANu4I/X8AAAEAAAAAAAAA0FvuCP1/AAAAABmH/X8AAAAAAAAAAAAAAAAAAAAAAAAAAAAAAAAAAPATXkDoAQAAazEJhv1/AADgtveAJwAAAHm394AnAAAAAAAAAAAAAAAYuPeA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LQEAAIAAAAAAAAAAAAAAAC0BAACAAAAAUgAAAHABAAACAAAAEAAAAAcAAAAAAAAAAAAAALwCAAAAAAAAAQICIlMAeQBzAHQAZQBtAAAAAAAAAAAAAAAAAAAAAAAAAAAAAAAAAAAAAAAAAAAAAAAAAAAAAAAAAAAAAAAAAAAAAAAAAAAA4PNcLOgBAAAAAAAAAAAAAAEAAAAAAAAA0G4vhv1/AAAAAAAAAAAAABBAGYf9fwAACQAAAAEAAAAJAAAAAAAAAAAAAAAAAAAAAAAAAAAAAAAS/snhWpwAALAX9oAnAAAAaIqARegBAAAgYAlK6AEAAPATXkDoAQAAMIRKLgAAAAAAAAAAAAAAAAcAAAAAAAAAAAAAAAAAAAAcGfaAJwAAAFkZ9oAnAAAA0c0Fhv1/AACQAQAAAAAAAQAAAAAAAHIAaQBhAGwAAAAAAAAAAAAAAPATXkDoAQAAazEJhv1/AADAGPaAJwAAAFkZ9oAnAAAAIGAJSugBAADgGf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DAAAAAAAAAAKAAAAAAAAADQbi+G/X8AAAAAAAAAAAAAiRf2gCcAAAADAAAAAAAAAMezf4j9fwAAAAAAAAAAAAAAAAAAAAAAAIL9yeFanAAAAAAAAP1/AADgHbQHAAAAAOD///8AAAAA8BNeQOgBAACQAQAAAAAAAAAAAAAAAAAABgAAAAAAAAAAAAAAAAAAAKwY9oAnAAAA6Rj2gCcAAADRzQWG/X8AABD6FkroAQAAcCXXBwAAAAAAZ7IH/X8AAABnsgf9fwAA8BNeQOgBAABrMQmG/X8AAFAY9oAnAAAA6Rj2gCcAAADgRyJF6AEAAIgZ9o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KAAAABHAAAAKQAAADMAAAB4AAAAFQAAACEA8AAAAAAAAAAAAAAAgD8AAAAAAAAAAAAAgD8AAAAAAAAAAAAAAAAAAAAAAAAAAAAAAAAAAAAAAAAAACUAAAAMAAAAAAAAgCgAAAAMAAAABAAAAFIAAABwAQAABAAAAPD///8AAAAAAAAAAAAAAACQAQAAAAAAAQAAAABzAGUAZwBvAGUAIAB1AGkAAAAAAAAAAAAAAAAAAAAAAAAAAAAAAAAAAAAAAAAAAAAAAAAAAAAAAAAAAAAAAAAAAAAAAOAY9oAnAAAAeoI3B/1/AAAAAAAAJwAAANBuL4b9fwAAAAAAAAAAAAANAAAAAAAAAAEAAADoAQAAAQAAAAAAAAAAAAAAAAAAAAAAAAAAAAAAYv/J4VqcAAAAAAAAAAAAAAAAAAAAAAAA8P///wAAAADwE15A6AEAAJABAAAAAAAAAAAAAAAAAAAJAAAAAAAAAAAAAAAAAAAATBr2gCcAAACJGvaAJwAAANHNBYb9fwAAAAAAAAAAAACAGfaAAAAAAAUAAAAAAAAAAAAAAAAAAADwE15A6AEAAGsxCYb9fwAA8Bn2gCcAAACJGvaAJwAAAEA0CUroAQAAKBv2gGR2AAgAAAAAJQAAAAwAAAAEAAAAGAAAAAwAAAAAAAAAEgAAAAwAAAABAAAAHgAAABgAAAApAAAAMwAAAKEAAABIAAAAJQAAAAwAAAAEAAAAVAAAAKwAAAAqAAAAMwAAAJ8AAABHAAAAAQAAANF2yUGrCslBKgAAADMAAAAQAAAATAAAAAAAAAAAAAAAAAAAAP//////////bAAAAEMAYQByAGwAbwBzACAAVgBlAGwAYQB6AHEAdQBlAHoACgAAAAgAAAAGAAAABAAAAAkAAAAHAAAABAAAAAoAAAAIAAAABAAAAAgAAAAHAAAACQAAAAkAAAAIAAAABwAAAEsAAABAAAAAMAAAAAUAAAAgAAAAAQAAAAEAAAAQAAAAAAAAAAAAAAAtAQAAgAAAAAAAAAAAAAAALQEAAIAAAAAlAAAADAAAAAIAAAAnAAAAGAAAAAUAAAAAAAAA////AAAAAAAlAAAADAAAAAUAAABMAAAAZAAAAAAAAABQAAAALAEAAHwAAAAAAAAAUAAAAC0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AsAQAACgAAAFAAAADSAAAAXAAAAAEAAADRdslBqwrJQQoAAABQAAAAJQAAAEwAAAAAAAAAAAAAAAAAAAD//////////5gAAABJAG4AZwAuACAAQwBhAHIAbABvAHMAIABBAGwAYgBlAHIAdABvACAAVgBlAGwA4QB6AHEAdQBlAHoAIABNAHUAcgBkAG8AYwBoAAAAAwAAAAcAAAAHAAAAAwAAAAMAAAAHAAAABgAAAAQAAAADAAAABwAAAAUAAAADAAAABwAAAAMAAAAHAAAABgAAAAQAAAAEAAAABwAAAAMAAAAHAAAABgAAAAMAAAAGAAAABQAAAAcAAAAHAAAABgAAAAUAAAADAAAACgAAAAcAAAAEAAAABwAAAAcAAAAFAAAABwAAAEsAAABAAAAAMAAAAAUAAAAgAAAAAQAAAAEAAAAQAAAAAAAAAAAAAAAtAQAAgAAAAAAAAAAAAAAALQ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CQBAAAKAAAAYAAAAMoAAABsAAAAAQAAANF2yUGrCslBCgAAAGAAAAAkAAAATAAAAAAAAAAAAAAAAAAAAP//////////lAAAAFQAZQBzAG8AcgBlAHIAbwAgAC0AIABDAG8AbgBzAGUAagBvACAAZABlACAAQQBkAG0AaQBuAGkAcwB0AHIAYQBjAGkA8wBuAAYAAAAGAAAABQAAAAcAAAAEAAAABgAAAAQAAAAHAAAAAwAAAAQAAAADAAAABwAAAAcAAAAHAAAABQAAAAYAAAADAAAABwAAAAMAAAAHAAAABgAAAAMAAAAHAAAABwAAAAkAAAADAAAABwAAAAMAAAAFAAAABAAAAAQAAAAGAAAABQAAAAMAAAAHAAAABwAAAEsAAABAAAAAMAAAAAUAAAAgAAAAAQAAAAEAAAAQAAAAAAAAAAAAAAAtAQAAgAAAAAAAAAAAAAAALQEAAIAAAAAlAAAADAAAAAIAAAAnAAAAGAAAAAUAAAAAAAAA////AAAAAAAlAAAADAAAAAUAAABMAAAAZAAAAAkAAABwAAAAIwEAAHwAAAAJAAAAcAAAABsBAAANAAAAIQDwAAAAAAAAAAAAAACAPwAAAAAAAAAAAACAPwAAAAAAAAAAAAAAAAAAAAAAAAAAAAAAAAAAAAAAAAAAJQAAAAwAAAAAAACAKAAAAAwAAAAFAAAAJQAAAAwAAAABAAAAGAAAAAwAAAAAAAAAEgAAAAwAAAABAAAAFgAAAAwAAAAAAAAAVAAAAFwBAAAKAAAAcAAAACIBAAB8AAAAAQAAANF2yUGrCslBCgAAAHAAAAAtAAAATAAAAAQAAAAJAAAAcAAAACQBAAB9AAAAqAAAAEYAaQByAG0AYQBkAG8AIABwAG8AcgA6ACAAQwBBAFIATABPAFMAIABBAEwAQgBFAFIAVABPACAAVgBFAEwAQQBaAFEAVQBFAFoAIABNAFUAUgBEAE8AQwBIAB3IBgAAAAMAAAAEAAAACQAAAAYAAAAHAAAABwAAAAMAAAAHAAAABwAAAAQAAAADAAAAAwAAAAcAAAAHAAAABwAAAAUAAAAJAAAABgAAAAMAAAAHAAAABQAAAAYAAAAGAAAABwAAAAYAAAAJAAAAAwAAAAcAAAAGAAAABQAAAAcAAAAGAAAACAAAAAgAAAAGAAAABgAAAAMAAAAKAAAACAAAAAcAAAAIAAAACQAAAAcAAAAIAAAAFgAAAAwAAAAAAAAAJQAAAAwAAAACAAAADgAAABQAAAAAAAAAEAAAABQAAAA=</Object>
</Signature>
</file>

<file path=_xmlsignatures/sig9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j/LsgvmJHQ2fDLKRvRxsEseZ8m9ROK25wzomwWMX4QQ=</DigestValue>
    </Reference>
    <Reference Type="http://www.w3.org/2000/09/xmldsig#Object" URI="#idOfficeObject">
      <DigestMethod Algorithm="http://www.w3.org/2001/04/xmlenc#sha256"/>
      <DigestValue>j6FCPBmQj6pR6dQE4uKEbemLlAUy8v4amtKrPffQ+64=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AUmDhlyeGzr0nMQVRDP0iHkuuVx/oOUrBg/K2Jiue50=</DigestValue>
    </Reference>
    <Reference Type="http://www.w3.org/2000/09/xmldsig#Object" URI="#idValidSigLnImg">
      <DigestMethod Algorithm="http://www.w3.org/2001/04/xmlenc#sha256"/>
      <DigestValue>1Qccpk3Gde8ZRa3GrVGoZCG3mX9RCtV4W+IH8Jq6xS8=</DigestValue>
    </Reference>
    <Reference Type="http://www.w3.org/2000/09/xmldsig#Object" URI="#idInvalidSigLnImg">
      <DigestMethod Algorithm="http://www.w3.org/2001/04/xmlenc#sha256"/>
      <DigestValue>/rRj/vIdfl7xp/8NQH9k2kTKMzlSvFHYN09yoj0hDvM=</DigestValue>
    </Reference>
  </SignedInfo>
  <SignatureValue>fBNDxUhUHrhoXB76yjB+mvfztgzcY4irUgkv/ZarlFW4aSRCVwpWXraQfp/Dk6ZwjDDsmyAmHQXD
pHW1MwOjCD5oVwazWF/m+t8oAZesB2eFvhvndEfgp+csPifhY+v7P83uwTRAKf2vI3NGDK5kcHMs
ShyYc8rimKGPPy4inSjvuwUM0eWqx1HO3zxj3Qvj6EkqJZriPkg/8FTflgPT7F9iariVCeYqJnXa
KkjsPWXa/YV1Pbrsi4Va0eWd8zPgAp06udWqsVzd0wS6TpVYze1azvR34WL0ppmVtjtLI/01DWcQ
+X2jbEYkcPWEDToUIqZeJq5lBm/nzT1HFmZk2w==</SignatureValue>
  <KeyInfo>
    <X509Data>
      <X509Certificate>MIIIijCCBnKgAwIBAgIIGW4Ln3pYCsIwDQYJKoZIhvcNAQELBQAwWjEaMBgGA1UEAwwRQ0EtRE9DVU1FTlRBIFMuQS4xFjAUBgNVBAUTDVJVQzgwMDUwMTcyLTExFzAVBgNVBAoMDkRPQ1VNRU5UQSBTLkEuMQswCQYDVQQGEwJQWTAeFw0yMzA5MTIyMTExMDBaFw0yNTA5MTEyMTExMDBaMIG7MSQwIgYDVQQDDBtESUVHTyBSQUZBRUwgU0VHT1ZJQSBFTkNJU08xEjAQBgNVBAUTCUNJMjMwNDY1NTEVMBMGA1UEKgwMRElFR08gUkFGQUVMMRcwFQYDVQQEDA5TRUdPVklBIEVOQ0lTTzELMAkGA1UECwwCRjIxNTAzBgNVBAoMLENFUlRJRklDQURPIENVQUxJRklDQURPIERFIEZJUk1BIEVMRUNUUk9OSUNBMQswCQYDVQQGEwJQWTCCASIwDQYJKoZIhvcNAQEBBQADggEPADCCAQoCggEBAMw5b7tzJsk8uJGZpVBOFdDrtsLsvocokWs0F9a0C0k6uR9Z7j8wAR7YC+JWBg4uLjqcOIrWhJpnqt6+36F8o/10m22vcOB/52ZpT5SMBGDEZ3k2/WlQ7B7UCUOSVAXqMS2VmrZJVCxrcqQbhfRHVge9QNdKlnZ/wc6D28Ut2rFVS7tTwoSDm243s5N+OqVrsbGq6suLqWOvRXhBvVWKWz6Ojkm2da2fMbHY1nBpb0ebQfoha12anU4ICDSdGqrKzc0MxmKIb5fgkl59soEREpEvr773bpCHF62IhWCoTvC/ry5XBUM3D99JM7vhj53efZ1YTTtcF+qRgONTqjGn+RUCAwEAAaOCA/AwggPsMAwGA1UdEwEB/wQCMAAwHwYDVR0jBBgwFoAUoT2FK83YLJYfOQIMn1M7WNiVC3swgZQGCCsGAQUFBwEBBIGHMIGEMFUGCCsGAQUFBzAChklodHRwczovL3d3dy5kaWdpdG8uY29tLnB5L3VwbG9hZHMvY2VydGlmaWNhZG8tZG9jdW1lbnRhLXNhLTE1MzUxMTc3NzEuY3J0MCsGCCsGAQUFBzABhh9odHRwczovL3d3dy5kaWdpdG8uY29tLnB5L29jc3AvMFMGA1UdEQRMMEqBHGRfc2Vnb3ZpYUB1bml2ZXJzaXRhcmlhLmNvb3C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S5fSO6mYWyWfX22zowMSjYbj9fVDAOBgNVHQ8BAf8EBAMCBeAwDQYJKoZIhvcNAQELBQADggIBABRhb2IMoPaWU9xbxKFQMs6rSXoMS3WyUhjl1FMGF6p72vE9VYmKQF9LkRM3uuu2ulFESPtnyU3cCOKAalcLIRRxKTua3cCdsGoI43zunuP+cJX3bybEut4xJrwrxZCoyI51EZsi7lZx18qPfuQocqhtpUnHfLrOLdX+lF2//0ViwNgCQ8wmC0CHtx53gDqt9BRw6k+QIVFRcevCe6tbcMu1/hGIoL6MZrIRPHya+PZKVXm7s8bs6deornsVmrQMUYhtQwfiQ2hvX2muyR4QYDUjgOwTUeXKavpRmwggxd3Qq1rcWk4Lyg0GzHBJCM4VltG3QRGhl65MoC9+2AYC+2y4uZY0Z3GA3VLQACSog/Zgk9Asfw6YPWFFlP8Cb21QC+qHJaAOk4Ky/B9/AyNsCs9DlmUl7KbiBdMTxf1ati8oHB7Q1+ZP710QlNrvPe1W5fowIlUwkTLZQb6tM0EXxQdfGdLkHbhyRKQ/bTQCDFLHBQLfho1BUbkf1EzKP+cAZ//x2NyT8HHBpOBkATVNuEx0iztV+FmcCJAUi0xOxYNlYIAA4MBuDRDk3xZM9loZl6eRlAqcmrEC3VK0rEtesLDYcpGD/NBBFvS4TkLOXNrKwW1uWonfMcFfAdIVABD/MKyLky/vsB29t+RAEz6PdsaYKkVMbJWp0pu/ho7hsazn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N1bR8OrRGzaDYAlVkcyb2AEE2Q/Ayk/8yA18Cx6c0bU=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BX91tT3dUPKSMRja5lyWTqzmYGf38+vgHiYFuAzmwwY=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QOiMhXK36ocvrFynaQ/tRPHzY2rZenfN9VmQpFOJDKE=</DigestValue>
      </Reference>
      <Reference URI="/xl/drawings/drawing1.xml?ContentType=application/vnd.openxmlformats-officedocument.drawing+xml">
        <DigestMethod Algorithm="http://www.w3.org/2001/04/xmlenc#sha256"/>
        <DigestValue>lePFjDR4K6zPPzHNM1aQ7gaBQf7aXKR5lnyB3nmlX7s=</DigestValue>
      </Reference>
      <Reference URI="/xl/drawings/drawing2.xml?ContentType=application/vnd.openxmlformats-officedocument.drawing+xml">
        <DigestMethod Algorithm="http://www.w3.org/2001/04/xmlenc#sha256"/>
        <DigestValue>d8qxzZB2g5t3hohTxPtmFwlE7zQkMRtOGQn+OJZp41Q=</DigestValue>
      </Reference>
      <Reference URI="/xl/drawings/vmlDrawing1.vml?ContentType=application/vnd.openxmlformats-officedocument.vmlDrawing">
        <DigestMethod Algorithm="http://www.w3.org/2001/04/xmlenc#sha256"/>
        <DigestValue>IAr9SGDWF5E3dqvG3jsCKNecT1gVg09I2mP3RORQljQ=</DigestValue>
      </Reference>
      <Reference URI="/xl/drawings/vmlDrawing2.vml?ContentType=application/vnd.openxmlformats-officedocument.vmlDrawing">
        <DigestMethod Algorithm="http://www.w3.org/2001/04/xmlenc#sha256"/>
        <DigestValue>B7/MNPyMR86fkVr57+vaVNCoAOI83xQB1D1GmNMGBNA=</DigestValue>
      </Reference>
      <Reference URI="/xl/media/image1.png?ContentType=image/png">
        <DigestMethod Algorithm="http://www.w3.org/2001/04/xmlenc#sha256"/>
        <DigestValue>0BzArgbQRaCANC7xCgw7Nh7apCdL6R6XFaRd6mnWYCY=</DigestValue>
      </Reference>
      <Reference URI="/xl/media/image10.emf?ContentType=image/x-emf">
        <DigestMethod Algorithm="http://www.w3.org/2001/04/xmlenc#sha256"/>
        <DigestValue>uU27ulwvDJXt+BzpXcc+BJGO5FeNxlQj7etkkTx2fZ8=</DigestValue>
      </Reference>
      <Reference URI="/xl/media/image2.emf?ContentType=image/x-emf">
        <DigestMethod Algorithm="http://www.w3.org/2001/04/xmlenc#sha256"/>
        <DigestValue>W80mKm3tW6knoEHy7LC4M5tyNC5n+HUV3So14RYNYN0=</DigestValue>
      </Reference>
      <Reference URI="/xl/media/image3.emf?ContentType=image/x-emf">
        <DigestMethod Algorithm="http://www.w3.org/2001/04/xmlenc#sha256"/>
        <DigestValue>kAGZtjYH50Pn+8N1ApNJz7cZqTLg1F1vha6LgKnMLFU=</DigestValue>
      </Reference>
      <Reference URI="/xl/media/image4.emf?ContentType=image/x-emf">
        <DigestMethod Algorithm="http://www.w3.org/2001/04/xmlenc#sha256"/>
        <DigestValue>Jpr6Xj/y2rtUOCryVcUl274OV7KwOoKqA6y4lv7FKzY=</DigestValue>
      </Reference>
      <Reference URI="/xl/media/image5.emf?ContentType=image/x-emf">
        <DigestMethod Algorithm="http://www.w3.org/2001/04/xmlenc#sha256"/>
        <DigestValue>CF5F6ms70NNff6f05Idj0SXmCUUBLlAUkzKPLlVqOKM=</DigestValue>
      </Reference>
      <Reference URI="/xl/media/image6.emf?ContentType=image/x-emf">
        <DigestMethod Algorithm="http://www.w3.org/2001/04/xmlenc#sha256"/>
        <DigestValue>NaWWQxydcRoUaewN7Qqj+YWrR+NjJq7xvH6ScSg1qNM=</DigestValue>
      </Reference>
      <Reference URI="/xl/media/image7.emf?ContentType=image/x-emf">
        <DigestMethod Algorithm="http://www.w3.org/2001/04/xmlenc#sha256"/>
        <DigestValue>7jxQ/ZMkXB1uvZSqjGMERIfsia9PIzrAvZCs+45T9JI=</DigestValue>
      </Reference>
      <Reference URI="/xl/media/image8.emf?ContentType=image/x-emf">
        <DigestMethod Algorithm="http://www.w3.org/2001/04/xmlenc#sha256"/>
        <DigestValue>ML3S1WwFydVUVBep9lOK+aZqzVWBv4q+L1Gm7VSrNkk=</DigestValue>
      </Reference>
      <Reference URI="/xl/media/image9.emf?ContentType=image/x-emf">
        <DigestMethod Algorithm="http://www.w3.org/2001/04/xmlenc#sha256"/>
        <DigestValue>rhH+ZZ+l2/L+eFyAXly+w9tQYfpF/hASechnBw3C3kg=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Hr4tqUgi/9SjxV6cUSGwQKJ9HBUOkxmZi67iDCnInW8=</DigestValue>
      </Reference>
      <Reference URI="/xl/sharedStrings.xml?ContentType=application/vnd.openxmlformats-officedocument.spreadsheetml.sharedStrings+xml">
        <DigestMethod Algorithm="http://www.w3.org/2001/04/xmlenc#sha256"/>
        <DigestValue>PuKshNjgqSt+yaEsJuQS96pKrJVOW2rTX8/4FLK5o1M=</DigestValue>
      </Reference>
      <Reference URI="/xl/styles.xml?ContentType=application/vnd.openxmlformats-officedocument.spreadsheetml.styles+xml">
        <DigestMethod Algorithm="http://www.w3.org/2001/04/xmlenc#sha256"/>
        <DigestValue>FihBCJ+g3t0OjR75vleMoA1N8nQclEo2/VxuiVEMmfg=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XdcEtwwENfP022s91iN+pMrgwkYzDt8lUSg7bFsAsYg=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sheet1.xml?ContentType=application/vnd.openxmlformats-officedocument.spreadsheetml.worksheet+xml">
        <DigestMethod Algorithm="http://www.w3.org/2001/04/xmlenc#sha256"/>
        <DigestValue>aFhlfvRGaMwXbTGUhuYMQRK9S0N7F3mEljD4chEDklQ=</DigestValue>
      </Reference>
      <Reference URI="/xl/worksheets/sheet2.xml?ContentType=application/vnd.openxmlformats-officedocument.spreadsheetml.worksheet+xml">
        <DigestMethod Algorithm="http://www.w3.org/2001/04/xmlenc#sha256"/>
        <DigestValue>oglkkXRndmqmSG9LCNrXwmwRd9auGITNTIO3mdll9gc=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2024-05-23T17:44:30Z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{BEA05121-8539-44F5-B11A-EA9694CFA34D}</SetupID>
          <SignatureText>Diego Segovia</SignatureText>
          <SignatureImage/>
          <SignatureComments/>
          <WindowsVersion>10.0</WindowsVersion>
          <OfficeVersion>16.0.17531/26</OfficeVersion>
          <ApplicationVersion>16.0.17531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2024-05-23T17:44:30Z</xd:SigningTime>
          <xd:SigningCertificate>
            <xd:Cert>
              <xd:CertDigest>
                <DigestMethod Algorithm="http://www.w3.org/2001/04/xmlenc#sha256"/>
                <DigestValue>5mys7g0OyKVFvenE2LRJeO+ktd0NqSOqZPUBIHcAB0Q=</DigestValue>
              </xd:CertDigest>
              <xd:IssuerSerial>
                <X509IssuerName>C=PY, O=DOCUMENTA S.A., SERIALNUMBER=RUC80050172-1, CN=CA-DOCUMENTA S.A.</X509IssuerName>
                <X509SerialNumber>1832414877966666434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P8AAAB/AAAAAAAAAAAAAAAvGQAAkQwAACBFTUYAAAEA7Bs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oOuj/H8AAACg66P8fwAAEwAAAAAAAAAAAGMJ/X8AANXFJaP8fwAAMBZjCf1/AAATAAAAAAAAAAgXAAAAAAAAQAAAwPx/AAAAAGMJ/X8AAKfIJaP8fwAABAAAAAAAAAAwFmMJ/X8AAKC0sBGwAAAAEwAAAAAAAABIAAAAAAAAANS2zKP8fwAAkKPro/x/AAAAu8yj/H8AAAEAAAAAAAAAkODMo/x/AAAAAGMJ/X8AAAAAAAAAAAAAAAAAAAAAAAAAAAAAAAAAAECc4xRmAgAAazG2CP1/AACAtbARsAAAABm2sBGwAAAAAAAAAAAAAAC4trARZHYACAAAAAAlAAAADAAAAAEAAAAYAAAADAAAAAAAAAASAAAADAAAAAEAAAAeAAAAGAAAAMMAAAAEAAAA9wAAABEAAAAlAAAADAAAAAEAAABUAAAAhAAAAMQAAAAEAAAA9QAAABAAAAABAAAA0XbJQasKyUHEAAAABAAAAAkAAABMAAAAAAAAAAAAAAAAAAAA//////////9gAAAAMgAzAC8ANQ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oM63AGYCAAAAAAAAAAAAAAEAAAAAAAAA0G7cCP1/AAAAAAAAAAAAABBAYwn9fwAACQAAAAEAAAAJAAAAAAAAAAAAAAAAAAAAAAAAAAAAAAAkutxSEckAAKAXrxGwAAAAmNCSGGYCAABA/L4cZgIAAECc4xRmAgAAIB2vEQAAAAAAAAAAAAAAAAcAAAAAAAAAAAAAAAAAAAAMGa8RsAAAAEkZrxGwAAAA0c2yCP1/AACQAQAAAAAAAQAAAAAAAHIAaQBhAGwAAAAAAAAAAAAAAECc4xRmAgAAazG2CP1/AACwGK8RsAAAAEkZrxGwAAAAQPy+HGYCAADQGa8R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LcAZgIAAFkXrxGwAAAAAwAAAAAAAADQbtwI/X8AAAAAAAAAAAAAAQAAAPx/AAAoAAAAAAAAAAAAAAD8fwAAAAAAAAAAAAAAAAAAAAAAAJS53FIRyQAAAAFpGGYCAAAAAWkYZgIAAOD///8AAAAAQJzjFGYCAACQAQAAAAAAAAAAAAAAAAAABgAAAAAAAAAAAAAAAAAAAJwYrxGwAAAA2RivEbAAAADRzbII/X8AAOAAtaL8fwAA8FrPHAAAAADwWs8cZgIAAAEYrxGwAAAAQJzjFGYCAABrMbYI/X8AAEAYrxGwAAAA2RivEbAAAAAgR20YZgIAAHgZrx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I4AAABHAAAAKQAAADMAAABmAAAAFQAAACEA8AAAAAAAAAAAAAAAgD8AAAAAAAAAAAAAgD8AAAAAAAAAAAAAAAAAAAAAAAAAAAAAAAAAAAAAAAAAACUAAAAMAAAAAAAAgCgAAAAMAAAABAAAAFIAAABwAQAABAAAAPD///8AAAAAAAAAAAAAAACQAQAAAAAAAQAAAABzAGUAZwBvAGUAIAB1AGkAAAAAAAAAAAAAAAAAAAAAAAAAAAAAAAAAAAAAAAAAAAAAAAAAAAAAAAAAAAAAAAAAAAAAAMAYrxGwAAAA+uoUovx/AAAAAAAAsAAAANBu3Aj9fwAAAAAAAAAAAAANAAAAAAAAAAEAAABmAgAAAQAAAAAAAAAAAAAAAAAAAAAAAAAAAAAABLvcUhHJAACtr/+h/H8AAAAAgD/8fwAA8P///wAAAABAnOMUZgIAAJABAAAAAAAAAAAAAAAAAAAJAAAAAAAAAAAAAAAAAAAALBqvEbAAAABpGq8RsAAAANHNsgj9fwAAQHvHAmYCAABgGa8RAAAAAAUAAAAAAAAAAAAAAAAAAABAnOMUZgIAAGsxtgj9fwAA0BmvEbAAAABpGq8RsAAAAMDovhxmAgAACBuvEWR2AAgAAAAAJQAAAAwAAAAEAAAAGAAAAAwAAAAAAAAAEgAAAAwAAAABAAAAHgAAABgAAAApAAAAMwAAAI8AAABIAAAAJQAAAAwAAAAEAAAAVAAAAJwAAAAqAAAAMwAAAI0AAABHAAAAAQAAANF2yUGrCslBKgAAADMAAAANAAAATAAAAAAAAAAAAAAAAAAAAP//////////aAAAAEQAaQBlAGcAbwAgAFMAZQBnAG8AdgBpAGEAAAALAAAABAAAAAgAAAAJAAAACQAAAAQAAAAJAAAACAAAAAkAAAAJAAAACAAAAAQAAAAI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wAAAAKAAAAUAAAAIsAAABcAAAAAQAAANF2yUGrCslBCgAAAFAAAAAYAAAATAAAAAAAAAAAAAAAAAAAAP//////////fAAAAEMALgBQAC4AIABBAGIAbwBnAC4AIABEAGkAZQBnAG8AIABTAGUAZwBvAHYAaQBhAAcAAAADAAAABgAAAAMAAAADAAAABwAAAAcAAAAHAAAABwAAAAMAAAADAAAACAAAAAMAAAAGAAAABwAAAAcAAAADAAAABgAAAAYAAAAHAAAABwAAAAUAAAAD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0AAABsAAAAAQAAANF2yUGrCslBCgAAAGAAAAAPAAAATAAAAAAAAAAAAAAAAAAAAP//////////bAAAAEcAZQByAGUAbgB0AGUAIABHAGUAbgBlAHIAYQBsAAAACAAAAAYAAAAEAAAABgAAAAcAAAAEAAAABgAAAAMAAAAIAAAABgAAAAcAAAAGAAAABAAAAAYAAAADAAAASwAAAEAAAAAwAAAABQAAACAAAAABAAAAAQAAABAAAAAAAAAAAAAAAAABAACAAAAAAAAAAAAAAAAAAQAAgAAAACUAAAAMAAAAAgAAACcAAAAYAAAABQAAAAAAAAD///8AAAAAACUAAAAMAAAABQAAAEwAAABkAAAACQAAAHAAAAD1AAAAfAAAAAkAAABwAAAA7QAAAA0AAAAhAPAAAAAAAAAAAAAAAIA/AAAAAAAAAAAAAIA/AAAAAAAAAAAAAAAAAAAAAAAAAAAAAAAAAAAAAAAAAAAlAAAADAAAAAAAAIAoAAAADAAAAAUAAAAlAAAADAAAAAEAAAAYAAAADAAAAAAAAAASAAAADAAAAAEAAAAWAAAADAAAAAAAAABUAAAAPAEAAAoAAABwAAAA9AAAAHwAAAABAAAA0XbJQasKyUEKAAAAcAAAACgAAABMAAAABAAAAAkAAABwAAAA9gAAAH0AAACcAAAARgBpAHIAbQBhAGQAbwAgAHAAbwByADoAIABEAEkARQBHAE8AIABSAEEARgBBAEUATAAgAFMARQBHAE8AVgBJAEEAIABFAE4AQwBJAFMATwAGAAAAAwAAAAQAAAAJAAAABgAAAAcAAAAHAAAAAwAAAAcAAAAHAAAABAAAAAMAAAADAAAACAAAAAMAAAAGAAAACAAAAAkAAAADAAAABwAAAAcAAAAGAAAABwAAAAYAAAAFAAAAAwAAAAYAAAAGAAAACAAAAAkAAAAHAAAAAwAAAAcAAAADAAAABgAAAAgAAAAHAAAAAwAAAAYAAAAJAAAAFgAAAAwAAAAAAAAAJQAAAAwAAAACAAAADgAAABQAAAAAAAAAEAAAABQAAAA=</Object>
  <Object Id="idInvalidSigLnImg">AQAAAGwAAAAAAAAAAAAAAP8AAAB/AAAAAAAAAAAAAAAvGQAAkQwAACBFTUYAAAEAbCA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LADAAAKAAAAAwAAABcAAAAQAAAACgAAAAMAAAAOAAAADgAAAAAA/wEAAAAAAAAAAAAAgD8AAAAAAAAAAAAAgD8AAAAAAAAAAP///wAAAAAAbAAAADQAAACgAAAAEAMAAA4AAAAOAAAAKAAAAA4AAAAOAAAAAQAgAAMAAAAQAwAAAAAAAAAAAAAAAAAAAAAAAAAA/wAA/wAA/wAAAAAAAAAAAAAAAAAAAB4fH4oYGRluAAAAAAAAAAAODzk9NTfW5gAAAAAAAAAAAAAAAAAAAAA7Pe3/AAAAAAAAAAAAAAAAOjs7pjg6Ov84Ojr/CwsLMQAAAAAODzk9NTfW5gAAAAAAAAAAOz3t/wAAAAAAAAAAAAAAAAAAAAA6Ozumpqen//r6+v9OUFD/kZKS/wAAAAAODzk9NTfW5js97f8AAAAAAAAAAAAAAAAAAAAAAAAAADo7O6amp6f/+vr6//r6+v/6+vr/rKysrwAAAAA7Pe3/NTfW5gAAAAAAAAAAAAAAAAAAAAAAAAAAOjs7pqanp//6+vr/+vr6/zw8PD0AAAAAOz3t/wAAAAAODzk9NTfW5gAAAAAAAAAAAAAAAAAAAAA6Ozumpqen//r6+v88PDw9AAAAADs97f8AAAAAAAAAAAAAAAAODzk9NTfW5gAAAAAAAAAAAAAAADo7O6aRkpL/ODo6/zg6Ov8SEhJRAAAAAAAAAAAAAAAAAAAAAAAAAAAAAAAAAAAAAAAAAAAAAAAAOjs7pk5QUP/6+vr/+vr6/6+vr/E7Ozt7SUtLzAAAAAAAAAAAAAAAAAAAAAAAAAAAAAAAAAAAAABFR0f2+vr6//r6+v/6+vr/+vr6//r6+v9ISkr4CwsLMQAAAAAAAAAAAAAAAAAAAAAAAAAAGBkZboiJifb6+vr/+vr6//r6+v/6+vr/+vr6/6anp/8eHx+KAAAAAAAAAAAAAAAAAAAAAAAAAAAYGRluiImJ9vr6+v/6+vr/+vr6//r6+v/6+vr/pqen/x4fH4oAAAAAAAAAAAAAAAAAAAAAAAAAAAsLCzFISkr4+vr6//r6+v/6+vr/+vr6//r6+v9dXl72EhISUQAAAAAAAAAAAAAAAAAAAAAAAAAAAAAAAB4fH4pmZ2f/+vr6//r6+v/6+vr/e319/zk7O7sAAAAAAAAAAAAAAAAAAAAAAAAAAAAAAAAAAAAAAAAAABgZGW44Ojr/ODo6/zg6Ov8eHx+K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oOuj/H8AAACg66P8fwAAEwAAAAAAAAAAAGMJ/X8AANXFJaP8fwAAMBZjCf1/AAATAAAAAAAAAAgXAAAAAAAAQAAAwPx/AAAAAGMJ/X8AAKfIJaP8fwAABAAAAAAAAAAwFmMJ/X8AAKC0sBGwAAAAEwAAAAAAAABIAAAAAAAAANS2zKP8fwAAkKPro/x/AAAAu8yj/H8AAAEAAAAAAAAAkODMo/x/AAAAAGMJ/X8AAAAAAAAAAAAAAAAAAAAAAAAAAAAAAAAAAECc4xRmAgAAazG2CP1/AACAtbARsAAAABm2sBGwAAAAAAAAAAAAAAC4trAR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oM63AGYCAAAAAAAAAAAAAAEAAAAAAAAA0G7cCP1/AAAAAAAAAAAAABBAYwn9fwAACQAAAAEAAAAJAAAAAAAAAAAAAAAAAAAAAAAAAAAAAAAkutxSEckAAKAXrxGwAAAAmNCSGGYCAABA/L4cZgIAAECc4xRmAgAAIB2vEQAAAAAAAAAAAAAAAAcAAAAAAAAAAAAAAAAAAAAMGa8RsAAAAEkZrxGwAAAA0c2yCP1/AACQAQAAAAAAAQAAAAAAAHIAaQBhAGwAAAAAAAAAAAAAAECc4xRmAgAAazG2CP1/AACwGK8RsAAAAEkZrxGwAAAAQPy+HGYCAADQGa8R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LcAZgIAAFkXrxGwAAAAAwAAAAAAAADQbtwI/X8AAAAAAAAAAAAAAQAAAPx/AAAoAAAAAAAAAAAAAAD8fwAAAAAAAAAAAAAAAAAAAAAAAJS53FIRyQAAAAFpGGYCAAAAAWkYZgIAAOD///8AAAAAQJzjFGYCAACQAQAAAAAAAAAAAAAAAAAABgAAAAAAAAAAAAAAAAAAAJwYrxGwAAAA2RivEbAAAADRzbII/X8AAOAAtaL8fwAA8FrPHAAAAADwWs8cZgIAAAEYrxGwAAAAQJzjFGYCAABrMbYI/X8AAEAYrxGwAAAA2RivEbAAAAAgR20YZgIAAHgZrxF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I4AAABHAAAAKQAAADMAAABmAAAAFQAAACEA8AAAAAAAAAAAAAAAgD8AAAAAAAAAAAAAgD8AAAAAAAAAAAAAAAAAAAAAAAAAAAAAAAAAAAAAAAAAACUAAAAMAAAAAAAAgCgAAAAMAAAABAAAAFIAAABwAQAABAAAAPD///8AAAAAAAAAAAAAAACQAQAAAAAAAQAAAABzAGUAZwBvAGUAIAB1AGkAAAAAAAAAAAAAAAAAAAAAAAAAAAAAAAAAAAAAAAAAAAAAAAAAAAAAAAAAAAAAAAAAAAAAAMAYrxGwAAAA+uoUovx/AAAAAAAAsAAAANBu3Aj9fwAAAAAAAAAAAAANAAAAAAAAAAEAAABmAgAAAQAAAAAAAAAAAAAAAAAAAAAAAAAAAAAABLvcUhHJAACtr/+h/H8AAAAAgD/8fwAA8P///wAAAABAnOMUZgIAAJABAAAAAAAAAAAAAAAAAAAJAAAAAAAAAAAAAAAAAAAALBqvEbAAAABpGq8RsAAAANHNsgj9fwAAQHvHAmYCAABgGa8RAAAAAAUAAAAAAAAAAAAAAAAAAABAnOMUZgIAAGsxtgj9fwAA0BmvEbAAAABpGq8RsAAAAMDovhxmAgAACBuvEWR2AAgAAAAAJQAAAAwAAAAEAAAAGAAAAAwAAAAAAAAAEgAAAAwAAAABAAAAHgAAABgAAAApAAAAMwAAAI8AAABIAAAAJQAAAAwAAAAEAAAAVAAAAJwAAAAqAAAAMwAAAI0AAABHAAAAAQAAANF2yUGrCslBKgAAADMAAAANAAAATAAAAAAAAAAAAAAAAAAAAP//////////aAAAAEQAaQBlAGcAbwAgAFMAZQBnAG8AdgBpAGEAYQALAAAABAAAAAgAAAAJAAAACQAAAAQAAAAJAAAACAAAAAkAAAAJAAAACAAAAAQAAAAI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wAAAAKAAAAUAAAAIsAAABcAAAAAQAAANF2yUGrCslBCgAAAFAAAAAYAAAATAAAAAAAAAAAAAAAAAAAAP//////////fAAAAEMALgBQAC4AIABBAGIAbwBnAC4AIABEAGkAZQBnAG8AIABTAGUAZwBvAHYAaQBhAAcAAAADAAAABgAAAAMAAAADAAAABwAAAAcAAAAHAAAABwAAAAMAAAADAAAACAAAAAMAAAAGAAAABwAAAAcAAAADAAAABgAAAAYAAAAHAAAABwAAAAUAAAADAAAABgAAAEsAAABAAAAAMAAAAAUAAAAgAAAAAQAAAAEAAAAQAAAAAAAAAAAAAAAAAQAAgAAAAAAAAAAAAAAAAAEAAIAAAAAlAAAADAAAAAIAAAAnAAAAGAAAAAUAAAAAAAAA////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0AAABsAAAAAQAAANF2yUGrCslBCgAAAGAAAAAPAAAATAAAAAAAAAAAAAAAAAAAAP//////////bAAAAEcAZQByAGUAbgB0AGUAIABHAGUAbgBlAHIAYQBsAAAACAAAAAYAAAAEAAAABgAAAAcAAAAEAAAABgAAAAMAAAAIAAAABgAAAAcAAAAGAAAABAAAAAYAAAADAAAASwAAAEAAAAAwAAAABQAAACAAAAABAAAAAQAAABAAAAAAAAAAAAAAAAABAACAAAAAAAAAAAAAAAAAAQAAgAAAACUAAAAMAAAAAgAAACcAAAAYAAAABQAAAAAAAAD///8AAAAAACUAAAAMAAAABQAAAEwAAABkAAAACQAAAHAAAAD1AAAAfAAAAAkAAABwAAAA7QAAAA0AAAAhAPAAAAAAAAAAAAAAAIA/AAAAAAAAAAAAAIA/AAAAAAAAAAAAAAAAAAAAAAAAAAAAAAAAAAAAAAAAAAAlAAAADAAAAAAAAIAoAAAADAAAAAUAAAAlAAAADAAAAAEAAAAYAAAADAAAAAAAAAASAAAADAAAAAEAAAAWAAAADAAAAAAAAABUAAAAPAEAAAoAAABwAAAA9AAAAHwAAAABAAAA0XbJQasKyUEKAAAAcAAAACgAAABMAAAABAAAAAkAAABwAAAA9gAAAH0AAACcAAAARgBpAHIAbQBhAGQAbwAgAHAAbwByADoAIABEAEkARQBHAE8AIABSAEEARgBBAEUATAAgAFMARQBHAE8AVgBJAEEAIABFAE4AQwBJAFMATwAGAAAAAwAAAAQAAAAJAAAABgAAAAcAAAAHAAAAAwAAAAcAAAAHAAAABAAAAAMAAAADAAAACAAAAAMAAAAGAAAACAAAAAkAAAADAAAABwAAAAcAAAAGAAAABwAAAAYAAAAFAAAAAwAAAAYAAAAGAAAACAAAAAkAAAAHAAAAAwAAAAcAAAADAAAABgAAAAgAAAAHAAAAAwAAAAYAAAAJAAAAFgAAAAwAAAAAAAAAJQAAAAwAAAACAAAADgAAABQAAAAAAAAAEAAAABQAAAA=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5" ma:contentTypeDescription="Crear nuevo documento." ma:contentTypeScope="" ma:versionID="0f277538ebec512c565ac7d4422e7b0d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21b677b76e38fdf8e757791de32346d1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F39947-F621-45D5-BF7B-EADEAF37E328}"/>
</file>

<file path=customXml/itemProps2.xml><?xml version="1.0" encoding="utf-8"?>
<ds:datastoreItem xmlns:ds="http://schemas.openxmlformats.org/officeDocument/2006/customXml" ds:itemID="{8AD5E353-25BD-4E63-B3A8-FD0F68D314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Balance Gral</vt:lpstr>
      <vt:lpstr>Estado de Resultado</vt:lpstr>
      <vt:lpstr>'Balance Gral'!Área_de_impresión</vt:lpstr>
      <vt:lpstr>'Estado de Resultado'!Área_de_impresión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AVALOS</dc:creator>
  <cp:lastModifiedBy>Juan Maldonado</cp:lastModifiedBy>
  <cp:lastPrinted>2024-04-25T13:38:26Z</cp:lastPrinted>
  <dcterms:created xsi:type="dcterms:W3CDTF">2015-03-04T19:00:53Z</dcterms:created>
  <dcterms:modified xsi:type="dcterms:W3CDTF">2024-04-25T16:55:22Z</dcterms:modified>
</cp:coreProperties>
</file>