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202300"/>
  <xr:revisionPtr revIDLastSave="0" documentId="13_ncr:1_{05286835-88D5-4285-A09D-0DA96074AE16}" xr6:coauthVersionLast="47" xr6:coauthVersionMax="47" xr10:uidLastSave="{00000000-0000-0000-0000-000000000000}"/>
  <bookViews>
    <workbookView xWindow="-120" yWindow="-120" windowWidth="20730" windowHeight="11160" xr2:uid="{41405C09-2A69-49A7-AB63-CA6DF6164A7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8" i="1" l="1"/>
  <c r="G78" i="1"/>
  <c r="K38" i="1"/>
  <c r="E38" i="1"/>
  <c r="K20" i="1"/>
  <c r="E20" i="1"/>
  <c r="J78" i="1" l="1"/>
  <c r="E78" i="1"/>
</calcChain>
</file>

<file path=xl/sharedStrings.xml><?xml version="1.0" encoding="utf-8"?>
<sst xmlns="http://schemas.openxmlformats.org/spreadsheetml/2006/main" count="106" uniqueCount="96">
  <si>
    <t>ACTIVO</t>
  </si>
  <si>
    <t>GUARANIES</t>
  </si>
  <si>
    <t>PASIVO</t>
  </si>
  <si>
    <t>Disponible</t>
  </si>
  <si>
    <t>Obligaciones p/ Inter. Financiera Sector Financiero</t>
  </si>
  <si>
    <t>Valores Publicos y Privados</t>
  </si>
  <si>
    <t>Obligaciones p/ Inter. Financiera Sector no Financiero</t>
  </si>
  <si>
    <t>Creditos Vigentes p/Interm.Financ.Colocaciones</t>
  </si>
  <si>
    <t>Obligaciones Diversas</t>
  </si>
  <si>
    <t>Creditos Vigentes p/Interm.Financ.Prestamos</t>
  </si>
  <si>
    <t>Provisiones y Previsiones</t>
  </si>
  <si>
    <t>Creditos Diversos</t>
  </si>
  <si>
    <t>PATRIMONIO</t>
  </si>
  <si>
    <t>Creditos Vencidos por Intermediacion Financiera</t>
  </si>
  <si>
    <t>Capital Social</t>
  </si>
  <si>
    <t>Inversiones</t>
  </si>
  <si>
    <t>Aportes no Capitalizados</t>
  </si>
  <si>
    <t>Bienes de Uso</t>
  </si>
  <si>
    <t>Ajustes al Patrimonio</t>
  </si>
  <si>
    <t>Cargos Diferidos e Intangibles</t>
  </si>
  <si>
    <t>Reservas</t>
  </si>
  <si>
    <t>Resultados Acumulados</t>
  </si>
  <si>
    <t>Resultado del Ejercicio</t>
  </si>
  <si>
    <t>TOTAL ACTIVO</t>
  </si>
  <si>
    <t>TOTAL PASIVO Y PATRIMONIO NETO</t>
  </si>
  <si>
    <t>Cuentas de Contingencias</t>
  </si>
  <si>
    <t>Cuentas de Orden</t>
  </si>
  <si>
    <t>PERDIDAS</t>
  </si>
  <si>
    <t>GANANCIAS</t>
  </si>
  <si>
    <t>Pérdidas por Oblig. Por Inter. Financ,Sec. Financ.</t>
  </si>
  <si>
    <t>Ganancias por Créd. Vigente p/Int. Financ Sec. Financ.</t>
  </si>
  <si>
    <t>Pérdidas por Oblig. Por Inter. Financ,Sec. No Financ.</t>
  </si>
  <si>
    <t>Ganancias por Créd. Vigente p/Int. Financ Sec.no Financ.</t>
  </si>
  <si>
    <t>Pérdidas por Valuación</t>
  </si>
  <si>
    <t>Ganancias por Créd. Vencidos por Intermed.Financ.</t>
  </si>
  <si>
    <t>Pérdidas por Incobrabilidad</t>
  </si>
  <si>
    <t>Ganancias por Valuación</t>
  </si>
  <si>
    <t>Dif.Cotizacion de Valores Publicos y Privados</t>
  </si>
  <si>
    <t>Rentas y Dif.Cotizacion de Valores Publicos y Privados</t>
  </si>
  <si>
    <t>Otras Pérdidas Operativas</t>
  </si>
  <si>
    <t>Desafectación de Previsiones</t>
  </si>
  <si>
    <t>Perdidas Extraordinarias</t>
  </si>
  <si>
    <t>Ganancias por Servicios</t>
  </si>
  <si>
    <t>Otras Ganancias Operativas</t>
  </si>
  <si>
    <t>Ganancias Extraordinarias</t>
  </si>
  <si>
    <t xml:space="preserve">TOTAL </t>
  </si>
  <si>
    <t>1- CARTERA TOTAL CLASIFICADA (Cifras en miles de guaranies)</t>
  </si>
  <si>
    <t>Tipo de Deudores</t>
  </si>
  <si>
    <t>Categorías de Clasificación</t>
  </si>
  <si>
    <t>Total Cartera de Prestamos</t>
  </si>
  <si>
    <t>1a</t>
  </si>
  <si>
    <t>1b</t>
  </si>
  <si>
    <t>a. VINCULADOS o RELACIONADOS</t>
  </si>
  <si>
    <t>1- Vinculados a la Entidad (*)</t>
  </si>
  <si>
    <t>2- Vinculados a otros grupos (*)</t>
  </si>
  <si>
    <t>b. POR TAMAÑO (no vinculados)</t>
  </si>
  <si>
    <t>1- Grandes Deudores</t>
  </si>
  <si>
    <t>2- Pequeños y Medianos Deudores</t>
  </si>
  <si>
    <t>3- Deudores Personales</t>
  </si>
  <si>
    <t>I) Créditos de Consumo</t>
  </si>
  <si>
    <t>II) Creditos de vivienda</t>
  </si>
  <si>
    <t>4- Microcréditos</t>
  </si>
  <si>
    <t>c. Intereses Devengados (**)</t>
  </si>
  <si>
    <t>d.Total de Riesgos</t>
  </si>
  <si>
    <t>e. Previsiones antes de Garantía</t>
  </si>
  <si>
    <t>f. Riesgo después de previsiones y antes de garantía (d-e)</t>
  </si>
  <si>
    <t>g. Garantía Computable para previsiones</t>
  </si>
  <si>
    <t>h. Riesgo no Cubierto por garantía (f-g)</t>
  </si>
  <si>
    <t>i. Previsiones después de garantías</t>
  </si>
  <si>
    <t>j. Previsiones exigidas s/ Categorías de Clasificación (e+i)</t>
  </si>
  <si>
    <t>k.Riesgo neto de Previsiones (d-j)</t>
  </si>
  <si>
    <t>m. Previsiones mínimas exigidas (j+l)</t>
  </si>
  <si>
    <t>n. Previsiones existentes s/ Estados contables</t>
  </si>
  <si>
    <t>o. Déficit (Superávit) de previsiones  (m-n)</t>
  </si>
  <si>
    <t>2- PATRIMONIO. EVOLUCION DEL PATRIMONIO</t>
  </si>
  <si>
    <t>CONCEPTO</t>
  </si>
  <si>
    <t>SALDO AL CIERRE DEL EJERCICIO 31/12/2023</t>
  </si>
  <si>
    <t>MOVIMIENTOS</t>
  </si>
  <si>
    <t>AUMENTO</t>
  </si>
  <si>
    <t>DISMINUCION</t>
  </si>
  <si>
    <t>Resultados del Ejercicio</t>
  </si>
  <si>
    <t>TOTAL</t>
  </si>
  <si>
    <t xml:space="preserve">3 - INFORMACION REFERENTE A LOS RESULTADOS  </t>
  </si>
  <si>
    <t>ANUALIZADO AL 31/12/2024</t>
  </si>
  <si>
    <t>RESULTADO DEL EJERCICIO</t>
  </si>
  <si>
    <t>PATRMONIO NETO</t>
  </si>
  <si>
    <t>C.P Edgar M. Ramirez L.</t>
  </si>
  <si>
    <t>Esc.Luis Maria Zubizarreta Zaputovich</t>
  </si>
  <si>
    <t>Contador General</t>
  </si>
  <si>
    <t>Presidente</t>
  </si>
  <si>
    <t>Pat. Prof. 010-0044052</t>
  </si>
  <si>
    <t>ESTADO DE SITUACION PATRIMONIAL AL 30 DE JUNIO DE 2024</t>
  </si>
  <si>
    <t>ESTADO DE RESULTADOS AL 30 DE JUNIO DE 2024</t>
  </si>
  <si>
    <t>NOTAS A LOS ESTADOS CONTABLES AL 30 DE JUNIO DE 2024</t>
  </si>
  <si>
    <t>SALDO DEL PERIODO PUBLICADO 30/06/2024</t>
  </si>
  <si>
    <t>l. Previsiones Genéricas (0,5 % s/Riesgo Neto de Prev.) 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</si>
</sst>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-* #,##0\ _€_-;\-* #,##0\ _€_-;_-* &quot;-&quot;??\ _€_-;_-@_-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u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</font>
    <font>
      <b/>
      <sz val="8"/>
      <color rgb="FF000000"/>
      <name val="Arial Bold"/>
    </font>
    <font>
      <b/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ABABAB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1" xfId="0" applyFont="1" applyBorder="1"/>
    <xf numFmtId="0" fontId="0" fillId="0" borderId="2" xfId="0" applyBorder="1"/>
    <xf numFmtId="3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0" fillId="0" borderId="5" xfId="0" applyBorder="1"/>
    <xf numFmtId="3" fontId="3" fillId="0" borderId="6" xfId="0" applyNumberFormat="1" applyFont="1" applyBorder="1" applyAlignment="1">
      <alignment horizontal="center"/>
    </xf>
    <xf numFmtId="0" fontId="4" fillId="0" borderId="8" xfId="0" applyFont="1" applyBorder="1"/>
    <xf numFmtId="3" fontId="0" fillId="0" borderId="9" xfId="0" applyNumberFormat="1" applyBorder="1"/>
    <xf numFmtId="0" fontId="0" fillId="0" borderId="8" xfId="0" applyBorder="1"/>
    <xf numFmtId="3" fontId="0" fillId="0" borderId="0" xfId="0" applyNumberFormat="1"/>
    <xf numFmtId="0" fontId="0" fillId="0" borderId="10" xfId="0" applyBorder="1"/>
    <xf numFmtId="0" fontId="3" fillId="0" borderId="11" xfId="0" applyFont="1" applyBorder="1"/>
    <xf numFmtId="0" fontId="0" fillId="0" borderId="12" xfId="0" applyBorder="1"/>
    <xf numFmtId="3" fontId="3" fillId="0" borderId="13" xfId="0" applyNumberFormat="1" applyFont="1" applyBorder="1"/>
    <xf numFmtId="0" fontId="0" fillId="0" borderId="11" xfId="0" applyBorder="1"/>
    <xf numFmtId="3" fontId="0" fillId="0" borderId="13" xfId="0" applyNumberFormat="1" applyBorder="1"/>
    <xf numFmtId="0" fontId="3" fillId="0" borderId="2" xfId="0" applyFont="1" applyBorder="1"/>
    <xf numFmtId="3" fontId="3" fillId="0" borderId="14" xfId="0" applyNumberFormat="1" applyFont="1" applyBorder="1"/>
    <xf numFmtId="0" fontId="3" fillId="0" borderId="0" xfId="0" applyFont="1"/>
    <xf numFmtId="0" fontId="3" fillId="0" borderId="3" xfId="0" applyFont="1" applyBorder="1"/>
    <xf numFmtId="164" fontId="0" fillId="0" borderId="0" xfId="1" applyNumberFormat="1" applyFont="1" applyFill="1"/>
    <xf numFmtId="3" fontId="3" fillId="0" borderId="2" xfId="0" applyNumberFormat="1" applyFont="1" applyBorder="1"/>
    <xf numFmtId="3" fontId="3" fillId="0" borderId="0" xfId="0" applyNumberFormat="1" applyFont="1"/>
    <xf numFmtId="0" fontId="3" fillId="0" borderId="12" xfId="0" applyFont="1" applyBorder="1"/>
    <xf numFmtId="3" fontId="0" fillId="0" borderId="0" xfId="0" applyNumberFormat="1" applyAlignment="1">
      <alignment horizontal="right"/>
    </xf>
    <xf numFmtId="0" fontId="0" fillId="0" borderId="6" xfId="0" applyBorder="1"/>
    <xf numFmtId="3" fontId="0" fillId="0" borderId="10" xfId="0" applyNumberFormat="1" applyBorder="1"/>
    <xf numFmtId="0" fontId="4" fillId="0" borderId="0" xfId="0" applyFont="1"/>
    <xf numFmtId="0" fontId="4" fillId="0" borderId="10" xfId="0" applyFont="1" applyBorder="1"/>
    <xf numFmtId="0" fontId="0" fillId="0" borderId="15" xfId="0" applyBorder="1"/>
    <xf numFmtId="3" fontId="0" fillId="0" borderId="15" xfId="0" applyNumberFormat="1" applyBorder="1"/>
    <xf numFmtId="3" fontId="3" fillId="0" borderId="15" xfId="0" applyNumberFormat="1" applyFont="1" applyBorder="1"/>
    <xf numFmtId="164" fontId="0" fillId="0" borderId="0" xfId="0" applyNumberFormat="1"/>
    <xf numFmtId="49" fontId="5" fillId="2" borderId="22" xfId="0" applyNumberFormat="1" applyFont="1" applyFill="1" applyBorder="1"/>
    <xf numFmtId="3" fontId="7" fillId="0" borderId="22" xfId="0" applyNumberFormat="1" applyFont="1" applyBorder="1"/>
    <xf numFmtId="3" fontId="5" fillId="0" borderId="22" xfId="0" applyNumberFormat="1" applyFont="1" applyBorder="1"/>
    <xf numFmtId="3" fontId="6" fillId="0" borderId="0" xfId="0" applyNumberFormat="1" applyFont="1"/>
    <xf numFmtId="49" fontId="8" fillId="2" borderId="20" xfId="0" applyNumberFormat="1" applyFont="1" applyFill="1" applyBorder="1"/>
    <xf numFmtId="3" fontId="9" fillId="0" borderId="20" xfId="0" applyNumberFormat="1" applyFont="1" applyBorder="1"/>
    <xf numFmtId="3" fontId="9" fillId="0" borderId="23" xfId="0" applyNumberFormat="1" applyFont="1" applyBorder="1"/>
    <xf numFmtId="3" fontId="8" fillId="0" borderId="20" xfId="0" applyNumberFormat="1" applyFont="1" applyBorder="1"/>
    <xf numFmtId="3" fontId="9" fillId="0" borderId="24" xfId="0" applyNumberFormat="1" applyFont="1" applyBorder="1"/>
    <xf numFmtId="3" fontId="9" fillId="0" borderId="0" xfId="0" applyNumberFormat="1" applyFont="1"/>
    <xf numFmtId="49" fontId="8" fillId="2" borderId="22" xfId="0" applyNumberFormat="1" applyFont="1" applyFill="1" applyBorder="1"/>
    <xf numFmtId="3" fontId="5" fillId="0" borderId="16" xfId="0" applyNumberFormat="1" applyFont="1" applyBorder="1"/>
    <xf numFmtId="3" fontId="8" fillId="0" borderId="16" xfId="0" applyNumberFormat="1" applyFont="1" applyBorder="1"/>
    <xf numFmtId="3" fontId="9" fillId="0" borderId="21" xfId="0" applyNumberFormat="1" applyFont="1" applyBorder="1"/>
    <xf numFmtId="49" fontId="5" fillId="2" borderId="0" xfId="0" applyNumberFormat="1" applyFont="1" applyFill="1"/>
    <xf numFmtId="3" fontId="7" fillId="0" borderId="0" xfId="0" applyNumberFormat="1" applyFont="1"/>
    <xf numFmtId="3" fontId="5" fillId="0" borderId="0" xfId="0" applyNumberFormat="1" applyFont="1"/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3" fontId="9" fillId="0" borderId="7" xfId="0" applyNumberFormat="1" applyFont="1" applyBorder="1"/>
    <xf numFmtId="3" fontId="9" fillId="0" borderId="9" xfId="0" applyNumberFormat="1" applyFont="1" applyBorder="1"/>
    <xf numFmtId="0" fontId="4" fillId="0" borderId="4" xfId="0" applyFont="1" applyBorder="1"/>
    <xf numFmtId="0" fontId="4" fillId="0" borderId="1" xfId="0" applyFont="1" applyBorder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10" fontId="10" fillId="0" borderId="4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3" fontId="3" fillId="0" borderId="1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4" fontId="3" fillId="0" borderId="4" xfId="0" applyNumberFormat="1" applyFont="1" applyBorder="1" applyAlignment="1">
      <alignment horizontal="center"/>
    </xf>
    <xf numFmtId="14" fontId="3" fillId="0" borderId="5" xfId="0" applyNumberFormat="1" applyFont="1" applyBorder="1" applyAlignment="1">
      <alignment horizontal="center"/>
    </xf>
    <xf numFmtId="14" fontId="3" fillId="0" borderId="6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3" fontId="10" fillId="0" borderId="1" xfId="0" applyNumberFormat="1" applyFont="1" applyBorder="1" applyAlignment="1">
      <alignment horizontal="right"/>
    </xf>
    <xf numFmtId="3" fontId="10" fillId="0" borderId="3" xfId="0" applyNumberFormat="1" applyFont="1" applyBorder="1" applyAlignment="1">
      <alignment horizontal="right"/>
    </xf>
    <xf numFmtId="3" fontId="10" fillId="0" borderId="4" xfId="0" applyNumberFormat="1" applyFont="1" applyBorder="1" applyAlignment="1">
      <alignment horizontal="right"/>
    </xf>
    <xf numFmtId="3" fontId="10" fillId="0" borderId="6" xfId="0" applyNumberFormat="1" applyFont="1" applyBorder="1" applyAlignment="1">
      <alignment horizontal="right"/>
    </xf>
    <xf numFmtId="3" fontId="10" fillId="0" borderId="5" xfId="0" applyNumberFormat="1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3" fontId="10" fillId="0" borderId="2" xfId="0" applyNumberFormat="1" applyFont="1" applyBorder="1" applyAlignment="1">
      <alignment horizontal="right"/>
    </xf>
    <xf numFmtId="1" fontId="5" fillId="0" borderId="16" xfId="0" applyNumberFormat="1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/>
    </xf>
    <xf numFmtId="49" fontId="5" fillId="2" borderId="20" xfId="0" applyNumberFormat="1" applyFont="1" applyFill="1" applyBorder="1" applyAlignment="1">
      <alignment horizontal="center" vertical="center"/>
    </xf>
    <xf numFmtId="49" fontId="5" fillId="2" borderId="21" xfId="0" applyNumberFormat="1" applyFont="1" applyFill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/>
    </xf>
    <xf numFmtId="49" fontId="5" fillId="0" borderId="18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83</xdr:row>
      <xdr:rowOff>152400</xdr:rowOff>
    </xdr:from>
    <xdr:to>
      <xdr:col>2</xdr:col>
      <xdr:colOff>114300</xdr:colOff>
      <xdr:row>84</xdr:row>
      <xdr:rowOff>9525</xdr:rowOff>
    </xdr:to>
    <xdr:sp macro="" textlink="">
      <xdr:nvSpPr>
        <xdr:cNvPr id="2" name="Line 3">
          <a:extLst>
            <a:ext uri="{FF2B5EF4-FFF2-40B4-BE49-F238E27FC236}">
              <a16:creationId xmlns:a16="http://schemas.microsoft.com/office/drawing/2014/main" id="{3AD9006C-7EF7-4653-8906-808838D59C60}"/>
            </a:ext>
          </a:extLst>
        </xdr:cNvPr>
        <xdr:cNvSpPr>
          <a:spLocks noChangeShapeType="1"/>
        </xdr:cNvSpPr>
      </xdr:nvSpPr>
      <xdr:spPr bwMode="auto">
        <a:xfrm flipV="1">
          <a:off x="742950" y="14849475"/>
          <a:ext cx="3790950" cy="19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50800</xdr:colOff>
      <xdr:row>0</xdr:row>
      <xdr:rowOff>139700</xdr:rowOff>
    </xdr:from>
    <xdr:to>
      <xdr:col>0</xdr:col>
      <xdr:colOff>2463800</xdr:colOff>
      <xdr:row>5</xdr:row>
      <xdr:rowOff>185879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55BC629-1C23-D059-27EA-F13749D35C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139700"/>
          <a:ext cx="2413000" cy="9986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AC4F2-9E34-4971-AE50-A0ECBA0A6309}">
  <dimension ref="A7:M113"/>
  <sheetViews>
    <sheetView tabSelected="1" zoomScale="75" zoomScaleNormal="75" workbookViewId="0">
      <selection activeCell="F4" sqref="F4"/>
    </sheetView>
  </sheetViews>
  <sheetFormatPr baseColWidth="10" defaultRowHeight="15"/>
  <cols>
    <col min="1" max="1" width="52" customWidth="1"/>
    <col min="2" max="2" width="14.28515625" customWidth="1"/>
    <col min="3" max="4" width="15.7109375" customWidth="1"/>
    <col min="5" max="5" width="24.85546875" customWidth="1"/>
    <col min="6" max="10" width="15.7109375" customWidth="1"/>
    <col min="11" max="11" width="23" customWidth="1"/>
    <col min="12" max="12" width="20.140625" bestFit="1" customWidth="1"/>
    <col min="13" max="13" width="12.85546875" bestFit="1" customWidth="1"/>
    <col min="257" max="257" width="52" customWidth="1"/>
    <col min="258" max="258" width="14.28515625" customWidth="1"/>
    <col min="259" max="260" width="15.7109375" customWidth="1"/>
    <col min="261" max="261" width="24.85546875" customWidth="1"/>
    <col min="262" max="266" width="15.7109375" customWidth="1"/>
    <col min="267" max="267" width="23" customWidth="1"/>
    <col min="268" max="268" width="20.140625" bestFit="1" customWidth="1"/>
    <col min="269" max="269" width="12.85546875" bestFit="1" customWidth="1"/>
    <col min="513" max="513" width="52" customWidth="1"/>
    <col min="514" max="514" width="14.28515625" customWidth="1"/>
    <col min="515" max="516" width="15.7109375" customWidth="1"/>
    <col min="517" max="517" width="24.85546875" customWidth="1"/>
    <col min="518" max="522" width="15.7109375" customWidth="1"/>
    <col min="523" max="523" width="23" customWidth="1"/>
    <col min="524" max="524" width="20.140625" bestFit="1" customWidth="1"/>
    <col min="525" max="525" width="12.85546875" bestFit="1" customWidth="1"/>
    <col min="769" max="769" width="52" customWidth="1"/>
    <col min="770" max="770" width="14.28515625" customWidth="1"/>
    <col min="771" max="772" width="15.7109375" customWidth="1"/>
    <col min="773" max="773" width="24.85546875" customWidth="1"/>
    <col min="774" max="778" width="15.7109375" customWidth="1"/>
    <col min="779" max="779" width="23" customWidth="1"/>
    <col min="780" max="780" width="20.140625" bestFit="1" customWidth="1"/>
    <col min="781" max="781" width="12.85546875" bestFit="1" customWidth="1"/>
    <col min="1025" max="1025" width="52" customWidth="1"/>
    <col min="1026" max="1026" width="14.28515625" customWidth="1"/>
    <col min="1027" max="1028" width="15.7109375" customWidth="1"/>
    <col min="1029" max="1029" width="24.85546875" customWidth="1"/>
    <col min="1030" max="1034" width="15.7109375" customWidth="1"/>
    <col min="1035" max="1035" width="23" customWidth="1"/>
    <col min="1036" max="1036" width="20.140625" bestFit="1" customWidth="1"/>
    <col min="1037" max="1037" width="12.85546875" bestFit="1" customWidth="1"/>
    <col min="1281" max="1281" width="52" customWidth="1"/>
    <col min="1282" max="1282" width="14.28515625" customWidth="1"/>
    <col min="1283" max="1284" width="15.7109375" customWidth="1"/>
    <col min="1285" max="1285" width="24.85546875" customWidth="1"/>
    <col min="1286" max="1290" width="15.7109375" customWidth="1"/>
    <col min="1291" max="1291" width="23" customWidth="1"/>
    <col min="1292" max="1292" width="20.140625" bestFit="1" customWidth="1"/>
    <col min="1293" max="1293" width="12.85546875" bestFit="1" customWidth="1"/>
    <col min="1537" max="1537" width="52" customWidth="1"/>
    <col min="1538" max="1538" width="14.28515625" customWidth="1"/>
    <col min="1539" max="1540" width="15.7109375" customWidth="1"/>
    <col min="1541" max="1541" width="24.85546875" customWidth="1"/>
    <col min="1542" max="1546" width="15.7109375" customWidth="1"/>
    <col min="1547" max="1547" width="23" customWidth="1"/>
    <col min="1548" max="1548" width="20.140625" bestFit="1" customWidth="1"/>
    <col min="1549" max="1549" width="12.85546875" bestFit="1" customWidth="1"/>
    <col min="1793" max="1793" width="52" customWidth="1"/>
    <col min="1794" max="1794" width="14.28515625" customWidth="1"/>
    <col min="1795" max="1796" width="15.7109375" customWidth="1"/>
    <col min="1797" max="1797" width="24.85546875" customWidth="1"/>
    <col min="1798" max="1802" width="15.7109375" customWidth="1"/>
    <col min="1803" max="1803" width="23" customWidth="1"/>
    <col min="1804" max="1804" width="20.140625" bestFit="1" customWidth="1"/>
    <col min="1805" max="1805" width="12.85546875" bestFit="1" customWidth="1"/>
    <col min="2049" max="2049" width="52" customWidth="1"/>
    <col min="2050" max="2050" width="14.28515625" customWidth="1"/>
    <col min="2051" max="2052" width="15.7109375" customWidth="1"/>
    <col min="2053" max="2053" width="24.85546875" customWidth="1"/>
    <col min="2054" max="2058" width="15.7109375" customWidth="1"/>
    <col min="2059" max="2059" width="23" customWidth="1"/>
    <col min="2060" max="2060" width="20.140625" bestFit="1" customWidth="1"/>
    <col min="2061" max="2061" width="12.85546875" bestFit="1" customWidth="1"/>
    <col min="2305" max="2305" width="52" customWidth="1"/>
    <col min="2306" max="2306" width="14.28515625" customWidth="1"/>
    <col min="2307" max="2308" width="15.7109375" customWidth="1"/>
    <col min="2309" max="2309" width="24.85546875" customWidth="1"/>
    <col min="2310" max="2314" width="15.7109375" customWidth="1"/>
    <col min="2315" max="2315" width="23" customWidth="1"/>
    <col min="2316" max="2316" width="20.140625" bestFit="1" customWidth="1"/>
    <col min="2317" max="2317" width="12.85546875" bestFit="1" customWidth="1"/>
    <col min="2561" max="2561" width="52" customWidth="1"/>
    <col min="2562" max="2562" width="14.28515625" customWidth="1"/>
    <col min="2563" max="2564" width="15.7109375" customWidth="1"/>
    <col min="2565" max="2565" width="24.85546875" customWidth="1"/>
    <col min="2566" max="2570" width="15.7109375" customWidth="1"/>
    <col min="2571" max="2571" width="23" customWidth="1"/>
    <col min="2572" max="2572" width="20.140625" bestFit="1" customWidth="1"/>
    <col min="2573" max="2573" width="12.85546875" bestFit="1" customWidth="1"/>
    <col min="2817" max="2817" width="52" customWidth="1"/>
    <col min="2818" max="2818" width="14.28515625" customWidth="1"/>
    <col min="2819" max="2820" width="15.7109375" customWidth="1"/>
    <col min="2821" max="2821" width="24.85546875" customWidth="1"/>
    <col min="2822" max="2826" width="15.7109375" customWidth="1"/>
    <col min="2827" max="2827" width="23" customWidth="1"/>
    <col min="2828" max="2828" width="20.140625" bestFit="1" customWidth="1"/>
    <col min="2829" max="2829" width="12.85546875" bestFit="1" customWidth="1"/>
    <col min="3073" max="3073" width="52" customWidth="1"/>
    <col min="3074" max="3074" width="14.28515625" customWidth="1"/>
    <col min="3075" max="3076" width="15.7109375" customWidth="1"/>
    <col min="3077" max="3077" width="24.85546875" customWidth="1"/>
    <col min="3078" max="3082" width="15.7109375" customWidth="1"/>
    <col min="3083" max="3083" width="23" customWidth="1"/>
    <col min="3084" max="3084" width="20.140625" bestFit="1" customWidth="1"/>
    <col min="3085" max="3085" width="12.85546875" bestFit="1" customWidth="1"/>
    <col min="3329" max="3329" width="52" customWidth="1"/>
    <col min="3330" max="3330" width="14.28515625" customWidth="1"/>
    <col min="3331" max="3332" width="15.7109375" customWidth="1"/>
    <col min="3333" max="3333" width="24.85546875" customWidth="1"/>
    <col min="3334" max="3338" width="15.7109375" customWidth="1"/>
    <col min="3339" max="3339" width="23" customWidth="1"/>
    <col min="3340" max="3340" width="20.140625" bestFit="1" customWidth="1"/>
    <col min="3341" max="3341" width="12.85546875" bestFit="1" customWidth="1"/>
    <col min="3585" max="3585" width="52" customWidth="1"/>
    <col min="3586" max="3586" width="14.28515625" customWidth="1"/>
    <col min="3587" max="3588" width="15.7109375" customWidth="1"/>
    <col min="3589" max="3589" width="24.85546875" customWidth="1"/>
    <col min="3590" max="3594" width="15.7109375" customWidth="1"/>
    <col min="3595" max="3595" width="23" customWidth="1"/>
    <col min="3596" max="3596" width="20.140625" bestFit="1" customWidth="1"/>
    <col min="3597" max="3597" width="12.85546875" bestFit="1" customWidth="1"/>
    <col min="3841" max="3841" width="52" customWidth="1"/>
    <col min="3842" max="3842" width="14.28515625" customWidth="1"/>
    <col min="3843" max="3844" width="15.7109375" customWidth="1"/>
    <col min="3845" max="3845" width="24.85546875" customWidth="1"/>
    <col min="3846" max="3850" width="15.7109375" customWidth="1"/>
    <col min="3851" max="3851" width="23" customWidth="1"/>
    <col min="3852" max="3852" width="20.140625" bestFit="1" customWidth="1"/>
    <col min="3853" max="3853" width="12.85546875" bestFit="1" customWidth="1"/>
    <col min="4097" max="4097" width="52" customWidth="1"/>
    <col min="4098" max="4098" width="14.28515625" customWidth="1"/>
    <col min="4099" max="4100" width="15.7109375" customWidth="1"/>
    <col min="4101" max="4101" width="24.85546875" customWidth="1"/>
    <col min="4102" max="4106" width="15.7109375" customWidth="1"/>
    <col min="4107" max="4107" width="23" customWidth="1"/>
    <col min="4108" max="4108" width="20.140625" bestFit="1" customWidth="1"/>
    <col min="4109" max="4109" width="12.85546875" bestFit="1" customWidth="1"/>
    <col min="4353" max="4353" width="52" customWidth="1"/>
    <col min="4354" max="4354" width="14.28515625" customWidth="1"/>
    <col min="4355" max="4356" width="15.7109375" customWidth="1"/>
    <col min="4357" max="4357" width="24.85546875" customWidth="1"/>
    <col min="4358" max="4362" width="15.7109375" customWidth="1"/>
    <col min="4363" max="4363" width="23" customWidth="1"/>
    <col min="4364" max="4364" width="20.140625" bestFit="1" customWidth="1"/>
    <col min="4365" max="4365" width="12.85546875" bestFit="1" customWidth="1"/>
    <col min="4609" max="4609" width="52" customWidth="1"/>
    <col min="4610" max="4610" width="14.28515625" customWidth="1"/>
    <col min="4611" max="4612" width="15.7109375" customWidth="1"/>
    <col min="4613" max="4613" width="24.85546875" customWidth="1"/>
    <col min="4614" max="4618" width="15.7109375" customWidth="1"/>
    <col min="4619" max="4619" width="23" customWidth="1"/>
    <col min="4620" max="4620" width="20.140625" bestFit="1" customWidth="1"/>
    <col min="4621" max="4621" width="12.85546875" bestFit="1" customWidth="1"/>
    <col min="4865" max="4865" width="52" customWidth="1"/>
    <col min="4866" max="4866" width="14.28515625" customWidth="1"/>
    <col min="4867" max="4868" width="15.7109375" customWidth="1"/>
    <col min="4869" max="4869" width="24.85546875" customWidth="1"/>
    <col min="4870" max="4874" width="15.7109375" customWidth="1"/>
    <col min="4875" max="4875" width="23" customWidth="1"/>
    <col min="4876" max="4876" width="20.140625" bestFit="1" customWidth="1"/>
    <col min="4877" max="4877" width="12.85546875" bestFit="1" customWidth="1"/>
    <col min="5121" max="5121" width="52" customWidth="1"/>
    <col min="5122" max="5122" width="14.28515625" customWidth="1"/>
    <col min="5123" max="5124" width="15.7109375" customWidth="1"/>
    <col min="5125" max="5125" width="24.85546875" customWidth="1"/>
    <col min="5126" max="5130" width="15.7109375" customWidth="1"/>
    <col min="5131" max="5131" width="23" customWidth="1"/>
    <col min="5132" max="5132" width="20.140625" bestFit="1" customWidth="1"/>
    <col min="5133" max="5133" width="12.85546875" bestFit="1" customWidth="1"/>
    <col min="5377" max="5377" width="52" customWidth="1"/>
    <col min="5378" max="5378" width="14.28515625" customWidth="1"/>
    <col min="5379" max="5380" width="15.7109375" customWidth="1"/>
    <col min="5381" max="5381" width="24.85546875" customWidth="1"/>
    <col min="5382" max="5386" width="15.7109375" customWidth="1"/>
    <col min="5387" max="5387" width="23" customWidth="1"/>
    <col min="5388" max="5388" width="20.140625" bestFit="1" customWidth="1"/>
    <col min="5389" max="5389" width="12.85546875" bestFit="1" customWidth="1"/>
    <col min="5633" max="5633" width="52" customWidth="1"/>
    <col min="5634" max="5634" width="14.28515625" customWidth="1"/>
    <col min="5635" max="5636" width="15.7109375" customWidth="1"/>
    <col min="5637" max="5637" width="24.85546875" customWidth="1"/>
    <col min="5638" max="5642" width="15.7109375" customWidth="1"/>
    <col min="5643" max="5643" width="23" customWidth="1"/>
    <col min="5644" max="5644" width="20.140625" bestFit="1" customWidth="1"/>
    <col min="5645" max="5645" width="12.85546875" bestFit="1" customWidth="1"/>
    <col min="5889" max="5889" width="52" customWidth="1"/>
    <col min="5890" max="5890" width="14.28515625" customWidth="1"/>
    <col min="5891" max="5892" width="15.7109375" customWidth="1"/>
    <col min="5893" max="5893" width="24.85546875" customWidth="1"/>
    <col min="5894" max="5898" width="15.7109375" customWidth="1"/>
    <col min="5899" max="5899" width="23" customWidth="1"/>
    <col min="5900" max="5900" width="20.140625" bestFit="1" customWidth="1"/>
    <col min="5901" max="5901" width="12.85546875" bestFit="1" customWidth="1"/>
    <col min="6145" max="6145" width="52" customWidth="1"/>
    <col min="6146" max="6146" width="14.28515625" customWidth="1"/>
    <col min="6147" max="6148" width="15.7109375" customWidth="1"/>
    <col min="6149" max="6149" width="24.85546875" customWidth="1"/>
    <col min="6150" max="6154" width="15.7109375" customWidth="1"/>
    <col min="6155" max="6155" width="23" customWidth="1"/>
    <col min="6156" max="6156" width="20.140625" bestFit="1" customWidth="1"/>
    <col min="6157" max="6157" width="12.85546875" bestFit="1" customWidth="1"/>
    <col min="6401" max="6401" width="52" customWidth="1"/>
    <col min="6402" max="6402" width="14.28515625" customWidth="1"/>
    <col min="6403" max="6404" width="15.7109375" customWidth="1"/>
    <col min="6405" max="6405" width="24.85546875" customWidth="1"/>
    <col min="6406" max="6410" width="15.7109375" customWidth="1"/>
    <col min="6411" max="6411" width="23" customWidth="1"/>
    <col min="6412" max="6412" width="20.140625" bestFit="1" customWidth="1"/>
    <col min="6413" max="6413" width="12.85546875" bestFit="1" customWidth="1"/>
    <col min="6657" max="6657" width="52" customWidth="1"/>
    <col min="6658" max="6658" width="14.28515625" customWidth="1"/>
    <col min="6659" max="6660" width="15.7109375" customWidth="1"/>
    <col min="6661" max="6661" width="24.85546875" customWidth="1"/>
    <col min="6662" max="6666" width="15.7109375" customWidth="1"/>
    <col min="6667" max="6667" width="23" customWidth="1"/>
    <col min="6668" max="6668" width="20.140625" bestFit="1" customWidth="1"/>
    <col min="6669" max="6669" width="12.85546875" bestFit="1" customWidth="1"/>
    <col min="6913" max="6913" width="52" customWidth="1"/>
    <col min="6914" max="6914" width="14.28515625" customWidth="1"/>
    <col min="6915" max="6916" width="15.7109375" customWidth="1"/>
    <col min="6917" max="6917" width="24.85546875" customWidth="1"/>
    <col min="6918" max="6922" width="15.7109375" customWidth="1"/>
    <col min="6923" max="6923" width="23" customWidth="1"/>
    <col min="6924" max="6924" width="20.140625" bestFit="1" customWidth="1"/>
    <col min="6925" max="6925" width="12.85546875" bestFit="1" customWidth="1"/>
    <col min="7169" max="7169" width="52" customWidth="1"/>
    <col min="7170" max="7170" width="14.28515625" customWidth="1"/>
    <col min="7171" max="7172" width="15.7109375" customWidth="1"/>
    <col min="7173" max="7173" width="24.85546875" customWidth="1"/>
    <col min="7174" max="7178" width="15.7109375" customWidth="1"/>
    <col min="7179" max="7179" width="23" customWidth="1"/>
    <col min="7180" max="7180" width="20.140625" bestFit="1" customWidth="1"/>
    <col min="7181" max="7181" width="12.85546875" bestFit="1" customWidth="1"/>
    <col min="7425" max="7425" width="52" customWidth="1"/>
    <col min="7426" max="7426" width="14.28515625" customWidth="1"/>
    <col min="7427" max="7428" width="15.7109375" customWidth="1"/>
    <col min="7429" max="7429" width="24.85546875" customWidth="1"/>
    <col min="7430" max="7434" width="15.7109375" customWidth="1"/>
    <col min="7435" max="7435" width="23" customWidth="1"/>
    <col min="7436" max="7436" width="20.140625" bestFit="1" customWidth="1"/>
    <col min="7437" max="7437" width="12.85546875" bestFit="1" customWidth="1"/>
    <col min="7681" max="7681" width="52" customWidth="1"/>
    <col min="7682" max="7682" width="14.28515625" customWidth="1"/>
    <col min="7683" max="7684" width="15.7109375" customWidth="1"/>
    <col min="7685" max="7685" width="24.85546875" customWidth="1"/>
    <col min="7686" max="7690" width="15.7109375" customWidth="1"/>
    <col min="7691" max="7691" width="23" customWidth="1"/>
    <col min="7692" max="7692" width="20.140625" bestFit="1" customWidth="1"/>
    <col min="7693" max="7693" width="12.85546875" bestFit="1" customWidth="1"/>
    <col min="7937" max="7937" width="52" customWidth="1"/>
    <col min="7938" max="7938" width="14.28515625" customWidth="1"/>
    <col min="7939" max="7940" width="15.7109375" customWidth="1"/>
    <col min="7941" max="7941" width="24.85546875" customWidth="1"/>
    <col min="7942" max="7946" width="15.7109375" customWidth="1"/>
    <col min="7947" max="7947" width="23" customWidth="1"/>
    <col min="7948" max="7948" width="20.140625" bestFit="1" customWidth="1"/>
    <col min="7949" max="7949" width="12.85546875" bestFit="1" customWidth="1"/>
    <col min="8193" max="8193" width="52" customWidth="1"/>
    <col min="8194" max="8194" width="14.28515625" customWidth="1"/>
    <col min="8195" max="8196" width="15.7109375" customWidth="1"/>
    <col min="8197" max="8197" width="24.85546875" customWidth="1"/>
    <col min="8198" max="8202" width="15.7109375" customWidth="1"/>
    <col min="8203" max="8203" width="23" customWidth="1"/>
    <col min="8204" max="8204" width="20.140625" bestFit="1" customWidth="1"/>
    <col min="8205" max="8205" width="12.85546875" bestFit="1" customWidth="1"/>
    <col min="8449" max="8449" width="52" customWidth="1"/>
    <col min="8450" max="8450" width="14.28515625" customWidth="1"/>
    <col min="8451" max="8452" width="15.7109375" customWidth="1"/>
    <col min="8453" max="8453" width="24.85546875" customWidth="1"/>
    <col min="8454" max="8458" width="15.7109375" customWidth="1"/>
    <col min="8459" max="8459" width="23" customWidth="1"/>
    <col min="8460" max="8460" width="20.140625" bestFit="1" customWidth="1"/>
    <col min="8461" max="8461" width="12.85546875" bestFit="1" customWidth="1"/>
    <col min="8705" max="8705" width="52" customWidth="1"/>
    <col min="8706" max="8706" width="14.28515625" customWidth="1"/>
    <col min="8707" max="8708" width="15.7109375" customWidth="1"/>
    <col min="8709" max="8709" width="24.85546875" customWidth="1"/>
    <col min="8710" max="8714" width="15.7109375" customWidth="1"/>
    <col min="8715" max="8715" width="23" customWidth="1"/>
    <col min="8716" max="8716" width="20.140625" bestFit="1" customWidth="1"/>
    <col min="8717" max="8717" width="12.85546875" bestFit="1" customWidth="1"/>
    <col min="8961" max="8961" width="52" customWidth="1"/>
    <col min="8962" max="8962" width="14.28515625" customWidth="1"/>
    <col min="8963" max="8964" width="15.7109375" customWidth="1"/>
    <col min="8965" max="8965" width="24.85546875" customWidth="1"/>
    <col min="8966" max="8970" width="15.7109375" customWidth="1"/>
    <col min="8971" max="8971" width="23" customWidth="1"/>
    <col min="8972" max="8972" width="20.140625" bestFit="1" customWidth="1"/>
    <col min="8973" max="8973" width="12.85546875" bestFit="1" customWidth="1"/>
    <col min="9217" max="9217" width="52" customWidth="1"/>
    <col min="9218" max="9218" width="14.28515625" customWidth="1"/>
    <col min="9219" max="9220" width="15.7109375" customWidth="1"/>
    <col min="9221" max="9221" width="24.85546875" customWidth="1"/>
    <col min="9222" max="9226" width="15.7109375" customWidth="1"/>
    <col min="9227" max="9227" width="23" customWidth="1"/>
    <col min="9228" max="9228" width="20.140625" bestFit="1" customWidth="1"/>
    <col min="9229" max="9229" width="12.85546875" bestFit="1" customWidth="1"/>
    <col min="9473" max="9473" width="52" customWidth="1"/>
    <col min="9474" max="9474" width="14.28515625" customWidth="1"/>
    <col min="9475" max="9476" width="15.7109375" customWidth="1"/>
    <col min="9477" max="9477" width="24.85546875" customWidth="1"/>
    <col min="9478" max="9482" width="15.7109375" customWidth="1"/>
    <col min="9483" max="9483" width="23" customWidth="1"/>
    <col min="9484" max="9484" width="20.140625" bestFit="1" customWidth="1"/>
    <col min="9485" max="9485" width="12.85546875" bestFit="1" customWidth="1"/>
    <col min="9729" max="9729" width="52" customWidth="1"/>
    <col min="9730" max="9730" width="14.28515625" customWidth="1"/>
    <col min="9731" max="9732" width="15.7109375" customWidth="1"/>
    <col min="9733" max="9733" width="24.85546875" customWidth="1"/>
    <col min="9734" max="9738" width="15.7109375" customWidth="1"/>
    <col min="9739" max="9739" width="23" customWidth="1"/>
    <col min="9740" max="9740" width="20.140625" bestFit="1" customWidth="1"/>
    <col min="9741" max="9741" width="12.85546875" bestFit="1" customWidth="1"/>
    <col min="9985" max="9985" width="52" customWidth="1"/>
    <col min="9986" max="9986" width="14.28515625" customWidth="1"/>
    <col min="9987" max="9988" width="15.7109375" customWidth="1"/>
    <col min="9989" max="9989" width="24.85546875" customWidth="1"/>
    <col min="9990" max="9994" width="15.7109375" customWidth="1"/>
    <col min="9995" max="9995" width="23" customWidth="1"/>
    <col min="9996" max="9996" width="20.140625" bestFit="1" customWidth="1"/>
    <col min="9997" max="9997" width="12.85546875" bestFit="1" customWidth="1"/>
    <col min="10241" max="10241" width="52" customWidth="1"/>
    <col min="10242" max="10242" width="14.28515625" customWidth="1"/>
    <col min="10243" max="10244" width="15.7109375" customWidth="1"/>
    <col min="10245" max="10245" width="24.85546875" customWidth="1"/>
    <col min="10246" max="10250" width="15.7109375" customWidth="1"/>
    <col min="10251" max="10251" width="23" customWidth="1"/>
    <col min="10252" max="10252" width="20.140625" bestFit="1" customWidth="1"/>
    <col min="10253" max="10253" width="12.85546875" bestFit="1" customWidth="1"/>
    <col min="10497" max="10497" width="52" customWidth="1"/>
    <col min="10498" max="10498" width="14.28515625" customWidth="1"/>
    <col min="10499" max="10500" width="15.7109375" customWidth="1"/>
    <col min="10501" max="10501" width="24.85546875" customWidth="1"/>
    <col min="10502" max="10506" width="15.7109375" customWidth="1"/>
    <col min="10507" max="10507" width="23" customWidth="1"/>
    <col min="10508" max="10508" width="20.140625" bestFit="1" customWidth="1"/>
    <col min="10509" max="10509" width="12.85546875" bestFit="1" customWidth="1"/>
    <col min="10753" max="10753" width="52" customWidth="1"/>
    <col min="10754" max="10754" width="14.28515625" customWidth="1"/>
    <col min="10755" max="10756" width="15.7109375" customWidth="1"/>
    <col min="10757" max="10757" width="24.85546875" customWidth="1"/>
    <col min="10758" max="10762" width="15.7109375" customWidth="1"/>
    <col min="10763" max="10763" width="23" customWidth="1"/>
    <col min="10764" max="10764" width="20.140625" bestFit="1" customWidth="1"/>
    <col min="10765" max="10765" width="12.85546875" bestFit="1" customWidth="1"/>
    <col min="11009" max="11009" width="52" customWidth="1"/>
    <col min="11010" max="11010" width="14.28515625" customWidth="1"/>
    <col min="11011" max="11012" width="15.7109375" customWidth="1"/>
    <col min="11013" max="11013" width="24.85546875" customWidth="1"/>
    <col min="11014" max="11018" width="15.7109375" customWidth="1"/>
    <col min="11019" max="11019" width="23" customWidth="1"/>
    <col min="11020" max="11020" width="20.140625" bestFit="1" customWidth="1"/>
    <col min="11021" max="11021" width="12.85546875" bestFit="1" customWidth="1"/>
    <col min="11265" max="11265" width="52" customWidth="1"/>
    <col min="11266" max="11266" width="14.28515625" customWidth="1"/>
    <col min="11267" max="11268" width="15.7109375" customWidth="1"/>
    <col min="11269" max="11269" width="24.85546875" customWidth="1"/>
    <col min="11270" max="11274" width="15.7109375" customWidth="1"/>
    <col min="11275" max="11275" width="23" customWidth="1"/>
    <col min="11276" max="11276" width="20.140625" bestFit="1" customWidth="1"/>
    <col min="11277" max="11277" width="12.85546875" bestFit="1" customWidth="1"/>
    <col min="11521" max="11521" width="52" customWidth="1"/>
    <col min="11522" max="11522" width="14.28515625" customWidth="1"/>
    <col min="11523" max="11524" width="15.7109375" customWidth="1"/>
    <col min="11525" max="11525" width="24.85546875" customWidth="1"/>
    <col min="11526" max="11530" width="15.7109375" customWidth="1"/>
    <col min="11531" max="11531" width="23" customWidth="1"/>
    <col min="11532" max="11532" width="20.140625" bestFit="1" customWidth="1"/>
    <col min="11533" max="11533" width="12.85546875" bestFit="1" customWidth="1"/>
    <col min="11777" max="11777" width="52" customWidth="1"/>
    <col min="11778" max="11778" width="14.28515625" customWidth="1"/>
    <col min="11779" max="11780" width="15.7109375" customWidth="1"/>
    <col min="11781" max="11781" width="24.85546875" customWidth="1"/>
    <col min="11782" max="11786" width="15.7109375" customWidth="1"/>
    <col min="11787" max="11787" width="23" customWidth="1"/>
    <col min="11788" max="11788" width="20.140625" bestFit="1" customWidth="1"/>
    <col min="11789" max="11789" width="12.85546875" bestFit="1" customWidth="1"/>
    <col min="12033" max="12033" width="52" customWidth="1"/>
    <col min="12034" max="12034" width="14.28515625" customWidth="1"/>
    <col min="12035" max="12036" width="15.7109375" customWidth="1"/>
    <col min="12037" max="12037" width="24.85546875" customWidth="1"/>
    <col min="12038" max="12042" width="15.7109375" customWidth="1"/>
    <col min="12043" max="12043" width="23" customWidth="1"/>
    <col min="12044" max="12044" width="20.140625" bestFit="1" customWidth="1"/>
    <col min="12045" max="12045" width="12.85546875" bestFit="1" customWidth="1"/>
    <col min="12289" max="12289" width="52" customWidth="1"/>
    <col min="12290" max="12290" width="14.28515625" customWidth="1"/>
    <col min="12291" max="12292" width="15.7109375" customWidth="1"/>
    <col min="12293" max="12293" width="24.85546875" customWidth="1"/>
    <col min="12294" max="12298" width="15.7109375" customWidth="1"/>
    <col min="12299" max="12299" width="23" customWidth="1"/>
    <col min="12300" max="12300" width="20.140625" bestFit="1" customWidth="1"/>
    <col min="12301" max="12301" width="12.85546875" bestFit="1" customWidth="1"/>
    <col min="12545" max="12545" width="52" customWidth="1"/>
    <col min="12546" max="12546" width="14.28515625" customWidth="1"/>
    <col min="12547" max="12548" width="15.7109375" customWidth="1"/>
    <col min="12549" max="12549" width="24.85546875" customWidth="1"/>
    <col min="12550" max="12554" width="15.7109375" customWidth="1"/>
    <col min="12555" max="12555" width="23" customWidth="1"/>
    <col min="12556" max="12556" width="20.140625" bestFit="1" customWidth="1"/>
    <col min="12557" max="12557" width="12.85546875" bestFit="1" customWidth="1"/>
    <col min="12801" max="12801" width="52" customWidth="1"/>
    <col min="12802" max="12802" width="14.28515625" customWidth="1"/>
    <col min="12803" max="12804" width="15.7109375" customWidth="1"/>
    <col min="12805" max="12805" width="24.85546875" customWidth="1"/>
    <col min="12806" max="12810" width="15.7109375" customWidth="1"/>
    <col min="12811" max="12811" width="23" customWidth="1"/>
    <col min="12812" max="12812" width="20.140625" bestFit="1" customWidth="1"/>
    <col min="12813" max="12813" width="12.85546875" bestFit="1" customWidth="1"/>
    <col min="13057" max="13057" width="52" customWidth="1"/>
    <col min="13058" max="13058" width="14.28515625" customWidth="1"/>
    <col min="13059" max="13060" width="15.7109375" customWidth="1"/>
    <col min="13061" max="13061" width="24.85546875" customWidth="1"/>
    <col min="13062" max="13066" width="15.7109375" customWidth="1"/>
    <col min="13067" max="13067" width="23" customWidth="1"/>
    <col min="13068" max="13068" width="20.140625" bestFit="1" customWidth="1"/>
    <col min="13069" max="13069" width="12.85546875" bestFit="1" customWidth="1"/>
    <col min="13313" max="13313" width="52" customWidth="1"/>
    <col min="13314" max="13314" width="14.28515625" customWidth="1"/>
    <col min="13315" max="13316" width="15.7109375" customWidth="1"/>
    <col min="13317" max="13317" width="24.85546875" customWidth="1"/>
    <col min="13318" max="13322" width="15.7109375" customWidth="1"/>
    <col min="13323" max="13323" width="23" customWidth="1"/>
    <col min="13324" max="13324" width="20.140625" bestFit="1" customWidth="1"/>
    <col min="13325" max="13325" width="12.85546875" bestFit="1" customWidth="1"/>
    <col min="13569" max="13569" width="52" customWidth="1"/>
    <col min="13570" max="13570" width="14.28515625" customWidth="1"/>
    <col min="13571" max="13572" width="15.7109375" customWidth="1"/>
    <col min="13573" max="13573" width="24.85546875" customWidth="1"/>
    <col min="13574" max="13578" width="15.7109375" customWidth="1"/>
    <col min="13579" max="13579" width="23" customWidth="1"/>
    <col min="13580" max="13580" width="20.140625" bestFit="1" customWidth="1"/>
    <col min="13581" max="13581" width="12.85546875" bestFit="1" customWidth="1"/>
    <col min="13825" max="13825" width="52" customWidth="1"/>
    <col min="13826" max="13826" width="14.28515625" customWidth="1"/>
    <col min="13827" max="13828" width="15.7109375" customWidth="1"/>
    <col min="13829" max="13829" width="24.85546875" customWidth="1"/>
    <col min="13830" max="13834" width="15.7109375" customWidth="1"/>
    <col min="13835" max="13835" width="23" customWidth="1"/>
    <col min="13836" max="13836" width="20.140625" bestFit="1" customWidth="1"/>
    <col min="13837" max="13837" width="12.85546875" bestFit="1" customWidth="1"/>
    <col min="14081" max="14081" width="52" customWidth="1"/>
    <col min="14082" max="14082" width="14.28515625" customWidth="1"/>
    <col min="14083" max="14084" width="15.7109375" customWidth="1"/>
    <col min="14085" max="14085" width="24.85546875" customWidth="1"/>
    <col min="14086" max="14090" width="15.7109375" customWidth="1"/>
    <col min="14091" max="14091" width="23" customWidth="1"/>
    <col min="14092" max="14092" width="20.140625" bestFit="1" customWidth="1"/>
    <col min="14093" max="14093" width="12.85546875" bestFit="1" customWidth="1"/>
    <col min="14337" max="14337" width="52" customWidth="1"/>
    <col min="14338" max="14338" width="14.28515625" customWidth="1"/>
    <col min="14339" max="14340" width="15.7109375" customWidth="1"/>
    <col min="14341" max="14341" width="24.85546875" customWidth="1"/>
    <col min="14342" max="14346" width="15.7109375" customWidth="1"/>
    <col min="14347" max="14347" width="23" customWidth="1"/>
    <col min="14348" max="14348" width="20.140625" bestFit="1" customWidth="1"/>
    <col min="14349" max="14349" width="12.85546875" bestFit="1" customWidth="1"/>
    <col min="14593" max="14593" width="52" customWidth="1"/>
    <col min="14594" max="14594" width="14.28515625" customWidth="1"/>
    <col min="14595" max="14596" width="15.7109375" customWidth="1"/>
    <col min="14597" max="14597" width="24.85546875" customWidth="1"/>
    <col min="14598" max="14602" width="15.7109375" customWidth="1"/>
    <col min="14603" max="14603" width="23" customWidth="1"/>
    <col min="14604" max="14604" width="20.140625" bestFit="1" customWidth="1"/>
    <col min="14605" max="14605" width="12.85546875" bestFit="1" customWidth="1"/>
    <col min="14849" max="14849" width="52" customWidth="1"/>
    <col min="14850" max="14850" width="14.28515625" customWidth="1"/>
    <col min="14851" max="14852" width="15.7109375" customWidth="1"/>
    <col min="14853" max="14853" width="24.85546875" customWidth="1"/>
    <col min="14854" max="14858" width="15.7109375" customWidth="1"/>
    <col min="14859" max="14859" width="23" customWidth="1"/>
    <col min="14860" max="14860" width="20.140625" bestFit="1" customWidth="1"/>
    <col min="14861" max="14861" width="12.85546875" bestFit="1" customWidth="1"/>
    <col min="15105" max="15105" width="52" customWidth="1"/>
    <col min="15106" max="15106" width="14.28515625" customWidth="1"/>
    <col min="15107" max="15108" width="15.7109375" customWidth="1"/>
    <col min="15109" max="15109" width="24.85546875" customWidth="1"/>
    <col min="15110" max="15114" width="15.7109375" customWidth="1"/>
    <col min="15115" max="15115" width="23" customWidth="1"/>
    <col min="15116" max="15116" width="20.140625" bestFit="1" customWidth="1"/>
    <col min="15117" max="15117" width="12.85546875" bestFit="1" customWidth="1"/>
    <col min="15361" max="15361" width="52" customWidth="1"/>
    <col min="15362" max="15362" width="14.28515625" customWidth="1"/>
    <col min="15363" max="15364" width="15.7109375" customWidth="1"/>
    <col min="15365" max="15365" width="24.85546875" customWidth="1"/>
    <col min="15366" max="15370" width="15.7109375" customWidth="1"/>
    <col min="15371" max="15371" width="23" customWidth="1"/>
    <col min="15372" max="15372" width="20.140625" bestFit="1" customWidth="1"/>
    <col min="15373" max="15373" width="12.85546875" bestFit="1" customWidth="1"/>
    <col min="15617" max="15617" width="52" customWidth="1"/>
    <col min="15618" max="15618" width="14.28515625" customWidth="1"/>
    <col min="15619" max="15620" width="15.7109375" customWidth="1"/>
    <col min="15621" max="15621" width="24.85546875" customWidth="1"/>
    <col min="15622" max="15626" width="15.7109375" customWidth="1"/>
    <col min="15627" max="15627" width="23" customWidth="1"/>
    <col min="15628" max="15628" width="20.140625" bestFit="1" customWidth="1"/>
    <col min="15629" max="15629" width="12.85546875" bestFit="1" customWidth="1"/>
    <col min="15873" max="15873" width="52" customWidth="1"/>
    <col min="15874" max="15874" width="14.28515625" customWidth="1"/>
    <col min="15875" max="15876" width="15.7109375" customWidth="1"/>
    <col min="15877" max="15877" width="24.85546875" customWidth="1"/>
    <col min="15878" max="15882" width="15.7109375" customWidth="1"/>
    <col min="15883" max="15883" width="23" customWidth="1"/>
    <col min="15884" max="15884" width="20.140625" bestFit="1" customWidth="1"/>
    <col min="15885" max="15885" width="12.85546875" bestFit="1" customWidth="1"/>
    <col min="16129" max="16129" width="52" customWidth="1"/>
    <col min="16130" max="16130" width="14.28515625" customWidth="1"/>
    <col min="16131" max="16132" width="15.7109375" customWidth="1"/>
    <col min="16133" max="16133" width="24.85546875" customWidth="1"/>
    <col min="16134" max="16138" width="15.7109375" customWidth="1"/>
    <col min="16139" max="16139" width="23" customWidth="1"/>
    <col min="16140" max="16140" width="20.140625" bestFit="1" customWidth="1"/>
    <col min="16141" max="16141" width="12.85546875" bestFit="1" customWidth="1"/>
  </cols>
  <sheetData>
    <row r="7" spans="1:12" ht="18">
      <c r="A7" s="89" t="s">
        <v>91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2">
      <c r="A8" s="1" t="s">
        <v>0</v>
      </c>
      <c r="B8" s="2"/>
      <c r="C8" s="2"/>
      <c r="D8" s="2"/>
      <c r="E8" s="3" t="s">
        <v>1</v>
      </c>
      <c r="G8" s="1" t="s">
        <v>2</v>
      </c>
      <c r="H8" s="5"/>
      <c r="I8" s="5"/>
      <c r="J8" s="5"/>
      <c r="K8" s="6" t="s">
        <v>1</v>
      </c>
    </row>
    <row r="9" spans="1:12">
      <c r="A9" s="7" t="s">
        <v>3</v>
      </c>
      <c r="B9" s="5"/>
      <c r="C9" s="5"/>
      <c r="D9" s="5"/>
      <c r="E9" s="56">
        <v>676749243542</v>
      </c>
      <c r="G9" s="7" t="s">
        <v>4</v>
      </c>
      <c r="H9" s="5"/>
      <c r="I9" s="5"/>
      <c r="J9" s="5"/>
      <c r="K9" s="56">
        <v>1567155338412</v>
      </c>
    </row>
    <row r="10" spans="1:12">
      <c r="A10" s="7" t="s">
        <v>5</v>
      </c>
      <c r="E10" s="57">
        <v>94932440626</v>
      </c>
      <c r="G10" s="7" t="s">
        <v>6</v>
      </c>
      <c r="K10" s="57">
        <v>2352656789861</v>
      </c>
    </row>
    <row r="11" spans="1:12">
      <c r="A11" s="7" t="s">
        <v>7</v>
      </c>
      <c r="E11" s="57">
        <v>209834377584</v>
      </c>
      <c r="G11" s="7" t="s">
        <v>8</v>
      </c>
      <c r="K11" s="57">
        <v>19216087453</v>
      </c>
      <c r="L11" s="10"/>
    </row>
    <row r="12" spans="1:12">
      <c r="A12" s="7" t="s">
        <v>9</v>
      </c>
      <c r="E12" s="57">
        <v>2891054183090</v>
      </c>
      <c r="G12" s="7" t="s">
        <v>10</v>
      </c>
      <c r="J12" s="11"/>
      <c r="K12" s="57">
        <v>0</v>
      </c>
    </row>
    <row r="13" spans="1:12">
      <c r="A13" s="7" t="s">
        <v>11</v>
      </c>
      <c r="E13" s="57">
        <v>184340050665</v>
      </c>
      <c r="G13" s="12" t="s">
        <v>12</v>
      </c>
      <c r="H13" s="13"/>
      <c r="I13" s="13"/>
      <c r="J13" s="13"/>
      <c r="K13" s="14"/>
    </row>
    <row r="14" spans="1:12">
      <c r="A14" s="7" t="s">
        <v>13</v>
      </c>
      <c r="E14" s="57">
        <v>57647863364</v>
      </c>
      <c r="G14" s="7" t="s">
        <v>14</v>
      </c>
      <c r="K14" s="57">
        <v>285734950000</v>
      </c>
    </row>
    <row r="15" spans="1:12">
      <c r="A15" s="7" t="s">
        <v>15</v>
      </c>
      <c r="E15" s="57">
        <v>112263559973</v>
      </c>
      <c r="G15" s="7" t="s">
        <v>16</v>
      </c>
      <c r="K15" s="57">
        <v>0</v>
      </c>
    </row>
    <row r="16" spans="1:12">
      <c r="A16" s="7" t="s">
        <v>17</v>
      </c>
      <c r="E16" s="57">
        <v>47354338296</v>
      </c>
      <c r="G16" s="7" t="s">
        <v>18</v>
      </c>
      <c r="K16" s="57">
        <v>3117729618</v>
      </c>
    </row>
    <row r="17" spans="1:12">
      <c r="A17" s="7" t="s">
        <v>19</v>
      </c>
      <c r="E17" s="57">
        <v>14275233856</v>
      </c>
      <c r="G17" s="7" t="s">
        <v>20</v>
      </c>
      <c r="K17" s="57">
        <v>35554786009</v>
      </c>
    </row>
    <row r="18" spans="1:12">
      <c r="A18" s="9"/>
      <c r="E18" s="8"/>
      <c r="G18" s="7" t="s">
        <v>21</v>
      </c>
      <c r="K18" s="57">
        <v>0</v>
      </c>
    </row>
    <row r="19" spans="1:12">
      <c r="A19" s="15"/>
      <c r="B19" s="13"/>
      <c r="C19" s="13"/>
      <c r="D19" s="13"/>
      <c r="E19" s="16"/>
      <c r="G19" s="7" t="s">
        <v>22</v>
      </c>
      <c r="K19" s="57">
        <v>25015609643</v>
      </c>
    </row>
    <row r="20" spans="1:12" s="19" customFormat="1">
      <c r="A20" s="1" t="s">
        <v>23</v>
      </c>
      <c r="B20" s="17"/>
      <c r="C20" s="17"/>
      <c r="D20" s="17"/>
      <c r="E20" s="18">
        <f>SUM(E9:E19)</f>
        <v>4288451290996</v>
      </c>
      <c r="G20" s="1" t="s">
        <v>24</v>
      </c>
      <c r="H20" s="17"/>
      <c r="I20" s="17"/>
      <c r="J20" s="20"/>
      <c r="K20" s="18">
        <f>SUM(K9:K19)</f>
        <v>4288451290996</v>
      </c>
      <c r="L20" s="21"/>
    </row>
    <row r="21" spans="1:12" s="19" customFormat="1" ht="12.75">
      <c r="E21" s="22"/>
      <c r="F21" s="23"/>
      <c r="G21" s="24"/>
      <c r="H21" s="24"/>
      <c r="I21" s="24"/>
      <c r="K21" s="23"/>
    </row>
    <row r="22" spans="1:12">
      <c r="E22" s="7" t="s">
        <v>25</v>
      </c>
      <c r="F22" s="2"/>
      <c r="G22" s="2"/>
      <c r="H22" s="102">
        <v>33483710347</v>
      </c>
      <c r="I22" s="84"/>
      <c r="K22" s="10"/>
    </row>
    <row r="23" spans="1:12">
      <c r="E23" s="59" t="s">
        <v>26</v>
      </c>
      <c r="F23" s="2"/>
      <c r="G23" s="2"/>
      <c r="H23" s="102">
        <v>21107972324149</v>
      </c>
      <c r="I23" s="84"/>
    </row>
    <row r="24" spans="1:12">
      <c r="E24" s="10"/>
      <c r="H24" s="25"/>
      <c r="I24" s="25"/>
    </row>
    <row r="25" spans="1:12" ht="18">
      <c r="A25" s="89" t="s">
        <v>92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2">
      <c r="A26" s="4" t="s">
        <v>27</v>
      </c>
      <c r="B26" s="5"/>
      <c r="C26" s="5"/>
      <c r="D26" s="5"/>
      <c r="E26" s="6" t="s">
        <v>1</v>
      </c>
      <c r="G26" s="4" t="s">
        <v>28</v>
      </c>
      <c r="H26" s="5"/>
      <c r="I26" s="5"/>
      <c r="J26" s="5"/>
      <c r="K26" s="6" t="s">
        <v>1</v>
      </c>
    </row>
    <row r="27" spans="1:12">
      <c r="A27" s="58" t="s">
        <v>29</v>
      </c>
      <c r="B27" s="5"/>
      <c r="C27" s="5"/>
      <c r="D27" s="26"/>
      <c r="E27" s="56">
        <v>59142568915</v>
      </c>
      <c r="G27" s="58" t="s">
        <v>30</v>
      </c>
      <c r="H27" s="5"/>
      <c r="I27" s="5"/>
      <c r="J27" s="5"/>
      <c r="K27" s="56">
        <v>11321555509</v>
      </c>
    </row>
    <row r="28" spans="1:12">
      <c r="A28" s="7" t="s">
        <v>31</v>
      </c>
      <c r="D28" s="11"/>
      <c r="E28" s="57">
        <v>72568765010</v>
      </c>
      <c r="G28" s="7" t="s">
        <v>32</v>
      </c>
      <c r="K28" s="57">
        <v>158859186702</v>
      </c>
    </row>
    <row r="29" spans="1:12">
      <c r="A29" s="7" t="s">
        <v>33</v>
      </c>
      <c r="D29" s="11"/>
      <c r="E29" s="57">
        <v>175944326893</v>
      </c>
      <c r="G29" s="7" t="s">
        <v>34</v>
      </c>
      <c r="K29" s="57">
        <v>8103009573</v>
      </c>
    </row>
    <row r="30" spans="1:12">
      <c r="A30" s="7" t="s">
        <v>35</v>
      </c>
      <c r="D30" s="11"/>
      <c r="E30" s="57">
        <v>125003017036</v>
      </c>
      <c r="G30" s="7" t="s">
        <v>36</v>
      </c>
      <c r="K30" s="57">
        <v>210031479764</v>
      </c>
    </row>
    <row r="31" spans="1:12">
      <c r="A31" s="7" t="s">
        <v>37</v>
      </c>
      <c r="E31" s="57">
        <v>658336852</v>
      </c>
      <c r="G31" s="7" t="s">
        <v>38</v>
      </c>
      <c r="H31" s="28"/>
      <c r="I31" s="28"/>
      <c r="J31" s="28"/>
      <c r="K31" s="57">
        <v>10381202288</v>
      </c>
    </row>
    <row r="32" spans="1:12">
      <c r="A32" s="7" t="s">
        <v>39</v>
      </c>
      <c r="B32" s="28"/>
      <c r="C32" s="28"/>
      <c r="D32" s="29"/>
      <c r="E32" s="57">
        <v>153674542960</v>
      </c>
      <c r="G32" s="7" t="s">
        <v>40</v>
      </c>
      <c r="K32" s="57">
        <v>79401578362</v>
      </c>
    </row>
    <row r="33" spans="1:13">
      <c r="A33" s="7" t="s">
        <v>41</v>
      </c>
      <c r="D33" s="11"/>
      <c r="E33" s="57">
        <v>0</v>
      </c>
      <c r="G33" s="7" t="s">
        <v>42</v>
      </c>
      <c r="K33" s="57">
        <v>11916994846</v>
      </c>
    </row>
    <row r="34" spans="1:13">
      <c r="A34" s="7" t="s">
        <v>22</v>
      </c>
      <c r="D34" s="11"/>
      <c r="E34" s="57">
        <v>25015609643</v>
      </c>
      <c r="G34" s="7" t="s">
        <v>43</v>
      </c>
      <c r="K34" s="57">
        <v>100400987030</v>
      </c>
    </row>
    <row r="35" spans="1:13">
      <c r="A35" s="9"/>
      <c r="D35" s="11"/>
      <c r="E35" s="27"/>
      <c r="G35" s="7" t="s">
        <v>44</v>
      </c>
      <c r="K35" s="57">
        <v>21591173235</v>
      </c>
    </row>
    <row r="36" spans="1:13">
      <c r="A36" s="9"/>
      <c r="D36" s="11"/>
      <c r="E36" s="27"/>
      <c r="G36" s="9"/>
      <c r="K36" s="8"/>
    </row>
    <row r="37" spans="1:13">
      <c r="A37" s="15"/>
      <c r="B37" s="13"/>
      <c r="C37" s="13"/>
      <c r="D37" s="30"/>
      <c r="E37" s="31"/>
      <c r="G37" s="15"/>
      <c r="H37" s="13"/>
      <c r="I37" s="13"/>
      <c r="J37" s="13"/>
      <c r="K37" s="16"/>
    </row>
    <row r="38" spans="1:13">
      <c r="A38" s="12" t="s">
        <v>45</v>
      </c>
      <c r="B38" s="24"/>
      <c r="C38" s="24"/>
      <c r="D38" s="24"/>
      <c r="E38" s="32">
        <f>SUM(E27:E37)</f>
        <v>612007167309</v>
      </c>
      <c r="F38" s="10"/>
      <c r="G38" s="12" t="s">
        <v>45</v>
      </c>
      <c r="H38" s="24"/>
      <c r="I38" s="24"/>
      <c r="J38" s="24"/>
      <c r="K38" s="32">
        <f>SUM(K27:K36)</f>
        <v>612007167309</v>
      </c>
      <c r="L38" s="21"/>
      <c r="M38" s="33"/>
    </row>
    <row r="39" spans="1:13">
      <c r="A39" s="19"/>
      <c r="B39" s="19"/>
      <c r="C39" s="19"/>
      <c r="D39" s="19"/>
      <c r="E39" s="23"/>
      <c r="F39" s="10"/>
      <c r="G39" s="19"/>
      <c r="H39" s="19"/>
      <c r="I39" s="19"/>
      <c r="J39" s="19"/>
      <c r="K39" s="23"/>
      <c r="L39" s="21"/>
      <c r="M39" s="33"/>
    </row>
    <row r="40" spans="1:13" ht="18">
      <c r="A40" s="89" t="s">
        <v>93</v>
      </c>
      <c r="B40" s="89"/>
      <c r="C40" s="89"/>
      <c r="D40" s="89"/>
      <c r="E40" s="89"/>
      <c r="F40" s="89"/>
      <c r="G40" s="89"/>
      <c r="H40" s="89"/>
      <c r="I40" s="89"/>
      <c r="J40" s="89"/>
      <c r="K40" s="89"/>
    </row>
    <row r="41" spans="1:13" ht="18.75" thickBot="1">
      <c r="A41" s="89" t="s">
        <v>46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</row>
    <row r="42" spans="1:13" ht="15" customHeight="1" thickBot="1">
      <c r="A42" s="105" t="s">
        <v>47</v>
      </c>
      <c r="B42" s="108" t="s">
        <v>48</v>
      </c>
      <c r="C42" s="109"/>
      <c r="D42" s="109"/>
      <c r="E42" s="109"/>
      <c r="F42" s="109"/>
      <c r="G42" s="109"/>
      <c r="H42" s="109"/>
      <c r="I42" s="110"/>
      <c r="J42" s="111" t="s">
        <v>49</v>
      </c>
      <c r="K42" s="114"/>
    </row>
    <row r="43" spans="1:13" ht="12.75" customHeight="1">
      <c r="A43" s="106"/>
      <c r="B43" s="103">
        <v>1</v>
      </c>
      <c r="C43" s="111" t="s">
        <v>50</v>
      </c>
      <c r="D43" s="111" t="s">
        <v>51</v>
      </c>
      <c r="E43" s="103">
        <v>2</v>
      </c>
      <c r="F43" s="103">
        <v>3</v>
      </c>
      <c r="G43" s="103">
        <v>4</v>
      </c>
      <c r="H43" s="103">
        <v>5</v>
      </c>
      <c r="I43" s="103">
        <v>6</v>
      </c>
      <c r="J43" s="112"/>
      <c r="K43" s="114"/>
    </row>
    <row r="44" spans="1:13" ht="13.5" customHeight="1" thickBot="1">
      <c r="A44" s="107"/>
      <c r="B44" s="104"/>
      <c r="C44" s="113"/>
      <c r="D44" s="113"/>
      <c r="E44" s="104"/>
      <c r="F44" s="104"/>
      <c r="G44" s="104"/>
      <c r="H44" s="104"/>
      <c r="I44" s="104"/>
      <c r="J44" s="113"/>
      <c r="K44" s="114"/>
    </row>
    <row r="45" spans="1:13" ht="15.75" thickBot="1">
      <c r="A45" s="34" t="s">
        <v>52</v>
      </c>
      <c r="B45" s="35">
        <v>613468233.31199992</v>
      </c>
      <c r="C45" s="35">
        <v>462825213.84666872</v>
      </c>
      <c r="D45" s="35">
        <v>319710960.7759999</v>
      </c>
      <c r="E45" s="35">
        <v>19369838.973000001</v>
      </c>
      <c r="F45" s="35">
        <v>10758825.103000002</v>
      </c>
      <c r="G45" s="35">
        <v>78</v>
      </c>
      <c r="H45" s="35">
        <v>41802</v>
      </c>
      <c r="I45" s="35">
        <v>0</v>
      </c>
      <c r="J45" s="36">
        <v>1426174952.0106685</v>
      </c>
      <c r="K45" s="37"/>
    </row>
    <row r="46" spans="1:13">
      <c r="A46" s="38" t="s">
        <v>53</v>
      </c>
      <c r="B46" s="39">
        <v>0</v>
      </c>
      <c r="C46" s="39">
        <v>65990886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40">
        <v>0</v>
      </c>
      <c r="J46" s="41">
        <v>65990886</v>
      </c>
      <c r="K46" s="37"/>
    </row>
    <row r="47" spans="1:13" ht="15.75" thickBot="1">
      <c r="A47" s="38" t="s">
        <v>54</v>
      </c>
      <c r="B47" s="39">
        <v>613468233.31199992</v>
      </c>
      <c r="C47" s="39">
        <v>396834327.84666872</v>
      </c>
      <c r="D47" s="39">
        <v>319710960.7759999</v>
      </c>
      <c r="E47" s="39">
        <v>19369838.973000001</v>
      </c>
      <c r="F47" s="39">
        <v>10758825.103000002</v>
      </c>
      <c r="G47" s="39">
        <v>78</v>
      </c>
      <c r="H47" s="39">
        <v>41802</v>
      </c>
      <c r="I47" s="39">
        <v>0</v>
      </c>
      <c r="J47" s="41">
        <v>1360184066.0106685</v>
      </c>
      <c r="K47" s="37"/>
    </row>
    <row r="48" spans="1:13" ht="15.75" thickBot="1">
      <c r="A48" s="34" t="s">
        <v>55</v>
      </c>
      <c r="B48" s="35">
        <v>1323986820.3506</v>
      </c>
      <c r="C48" s="35">
        <v>223240504.37632003</v>
      </c>
      <c r="D48" s="35">
        <v>219498064.83400002</v>
      </c>
      <c r="E48" s="35">
        <v>31305681</v>
      </c>
      <c r="F48" s="35">
        <v>16792416</v>
      </c>
      <c r="G48" s="35">
        <v>2179817.4180000001</v>
      </c>
      <c r="H48" s="35">
        <v>312522</v>
      </c>
      <c r="I48" s="35">
        <v>183282</v>
      </c>
      <c r="J48" s="36">
        <v>1817499107.97892</v>
      </c>
      <c r="K48" s="37"/>
    </row>
    <row r="49" spans="1:11">
      <c r="A49" s="38" t="s">
        <v>56</v>
      </c>
      <c r="B49" s="39">
        <v>999543448.3506</v>
      </c>
      <c r="C49" s="42">
        <v>166113273.27884004</v>
      </c>
      <c r="D49" s="39">
        <v>186695845</v>
      </c>
      <c r="E49" s="42">
        <v>20113860</v>
      </c>
      <c r="F49" s="39">
        <v>9712632</v>
      </c>
      <c r="G49" s="39">
        <v>1578969</v>
      </c>
      <c r="H49" s="39">
        <v>28113</v>
      </c>
      <c r="I49" s="39">
        <v>0</v>
      </c>
      <c r="J49" s="41">
        <v>1383786140.6294401</v>
      </c>
      <c r="K49" s="37"/>
    </row>
    <row r="50" spans="1:11">
      <c r="A50" s="38" t="s">
        <v>57</v>
      </c>
      <c r="B50" s="39">
        <v>271416507</v>
      </c>
      <c r="C50" s="43">
        <v>46942192</v>
      </c>
      <c r="D50" s="39">
        <v>29692652.83400001</v>
      </c>
      <c r="E50" s="39">
        <v>10152631</v>
      </c>
      <c r="F50" s="43">
        <v>6204632</v>
      </c>
      <c r="G50" s="39">
        <v>434313</v>
      </c>
      <c r="H50" s="39">
        <v>27059</v>
      </c>
      <c r="I50" s="39">
        <v>0</v>
      </c>
      <c r="J50" s="41">
        <v>364869986.83399999</v>
      </c>
      <c r="K50" s="37"/>
    </row>
    <row r="51" spans="1:11">
      <c r="A51" s="38" t="s">
        <v>58</v>
      </c>
      <c r="B51" s="39">
        <v>40821834</v>
      </c>
      <c r="C51" s="39">
        <v>7118381</v>
      </c>
      <c r="D51" s="39">
        <v>1077800</v>
      </c>
      <c r="E51" s="39">
        <v>502517</v>
      </c>
      <c r="F51" s="39">
        <v>340906</v>
      </c>
      <c r="G51" s="39">
        <v>82173</v>
      </c>
      <c r="H51" s="39">
        <v>255642</v>
      </c>
      <c r="I51" s="39">
        <v>181742</v>
      </c>
      <c r="J51" s="41">
        <v>50380995</v>
      </c>
      <c r="K51" s="37"/>
    </row>
    <row r="52" spans="1:11">
      <c r="A52" s="38" t="s">
        <v>59</v>
      </c>
      <c r="B52" s="39">
        <v>35145632</v>
      </c>
      <c r="C52" s="43">
        <v>6433188</v>
      </c>
      <c r="D52" s="39">
        <v>1077800</v>
      </c>
      <c r="E52" s="39">
        <v>502517</v>
      </c>
      <c r="F52" s="39">
        <v>340906</v>
      </c>
      <c r="G52" s="39">
        <v>82173</v>
      </c>
      <c r="H52" s="39">
        <v>255642</v>
      </c>
      <c r="I52" s="39">
        <v>181742</v>
      </c>
      <c r="J52" s="41">
        <v>44019600</v>
      </c>
      <c r="K52" s="37"/>
    </row>
    <row r="53" spans="1:11">
      <c r="A53" s="38" t="s">
        <v>60</v>
      </c>
      <c r="B53" s="39">
        <v>5676202</v>
      </c>
      <c r="C53" s="43">
        <v>685193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41">
        <v>6361395</v>
      </c>
      <c r="K53" s="37"/>
    </row>
    <row r="54" spans="1:11" ht="15.75" thickBot="1">
      <c r="A54" s="38" t="s">
        <v>61</v>
      </c>
      <c r="B54" s="39">
        <v>12205031</v>
      </c>
      <c r="C54" s="43">
        <v>3066658.0974799995</v>
      </c>
      <c r="D54" s="39">
        <v>2031767</v>
      </c>
      <c r="E54" s="39">
        <v>536673</v>
      </c>
      <c r="F54" s="39">
        <v>534246</v>
      </c>
      <c r="G54" s="39">
        <v>84362.418000000005</v>
      </c>
      <c r="H54" s="39">
        <v>1708</v>
      </c>
      <c r="I54" s="39">
        <v>1540</v>
      </c>
      <c r="J54" s="41">
        <v>18461985.515480001</v>
      </c>
      <c r="K54" s="37"/>
    </row>
    <row r="55" spans="1:11" ht="15.75" customHeight="1" thickBot="1">
      <c r="A55" s="34" t="s">
        <v>62</v>
      </c>
      <c r="B55" s="35">
        <v>46523325.847999997</v>
      </c>
      <c r="C55" s="35">
        <v>14632335.801401196</v>
      </c>
      <c r="D55" s="35">
        <v>19376030</v>
      </c>
      <c r="E55" s="35">
        <v>2999931.64</v>
      </c>
      <c r="F55" s="35">
        <v>1200361</v>
      </c>
      <c r="G55" s="35">
        <v>78614</v>
      </c>
      <c r="H55" s="35">
        <v>0</v>
      </c>
      <c r="I55" s="35">
        <v>0</v>
      </c>
      <c r="J55" s="36">
        <v>84810598.289401188</v>
      </c>
      <c r="K55" s="37"/>
    </row>
    <row r="56" spans="1:11" ht="15.75" thickBot="1">
      <c r="A56" s="34" t="s">
        <v>63</v>
      </c>
      <c r="B56" s="35">
        <v>2008555258.3766</v>
      </c>
      <c r="C56" s="35">
        <v>707303798.82238984</v>
      </c>
      <c r="D56" s="35">
        <v>560272103.76599991</v>
      </c>
      <c r="E56" s="35">
        <v>53999102.002000004</v>
      </c>
      <c r="F56" s="35">
        <v>28897810.850000001</v>
      </c>
      <c r="G56" s="35">
        <v>2335652.3790000002</v>
      </c>
      <c r="H56" s="35">
        <v>420757.321</v>
      </c>
      <c r="I56" s="35">
        <v>183884</v>
      </c>
      <c r="J56" s="36">
        <v>3361968367.5169897</v>
      </c>
      <c r="K56" s="37"/>
    </row>
    <row r="57" spans="1:11">
      <c r="A57" s="38" t="s">
        <v>64</v>
      </c>
      <c r="B57" s="39">
        <v>866425</v>
      </c>
      <c r="C57" s="42">
        <v>822835.69190199987</v>
      </c>
      <c r="D57" s="39">
        <v>5001604.3619999997</v>
      </c>
      <c r="E57" s="39">
        <v>4538820.3870000001</v>
      </c>
      <c r="F57" s="42">
        <v>7947821.8040000005</v>
      </c>
      <c r="G57" s="39">
        <v>745596</v>
      </c>
      <c r="H57" s="39">
        <v>315567</v>
      </c>
      <c r="I57" s="42">
        <v>183884</v>
      </c>
      <c r="J57" s="41">
        <v>20422554.244902</v>
      </c>
      <c r="K57" s="37"/>
    </row>
    <row r="58" spans="1:11">
      <c r="A58" s="38" t="s">
        <v>65</v>
      </c>
      <c r="B58" s="39">
        <v>2007688833.3766</v>
      </c>
      <c r="C58" s="39">
        <v>706480963.1304878</v>
      </c>
      <c r="D58" s="39">
        <v>555270499.40399992</v>
      </c>
      <c r="E58" s="39">
        <v>49460281.615000002</v>
      </c>
      <c r="F58" s="39">
        <v>20949989.046</v>
      </c>
      <c r="G58" s="39">
        <v>1590056.3790000002</v>
      </c>
      <c r="H58" s="39">
        <v>105190.321</v>
      </c>
      <c r="I58" s="39">
        <v>0</v>
      </c>
      <c r="J58" s="41">
        <v>3341545813.2720876</v>
      </c>
      <c r="K58" s="37"/>
    </row>
    <row r="59" spans="1:11">
      <c r="A59" s="38" t="s">
        <v>66</v>
      </c>
      <c r="B59" s="39">
        <v>407928684</v>
      </c>
      <c r="C59" s="39">
        <v>195230451</v>
      </c>
      <c r="D59" s="39">
        <v>179367197</v>
      </c>
      <c r="E59" s="39">
        <v>10636514</v>
      </c>
      <c r="F59" s="39">
        <v>4520277</v>
      </c>
      <c r="G59" s="39">
        <v>1600000</v>
      </c>
      <c r="H59" s="39">
        <v>0</v>
      </c>
      <c r="I59" s="39">
        <v>0</v>
      </c>
      <c r="J59" s="41">
        <v>799283123</v>
      </c>
      <c r="K59" s="37"/>
    </row>
    <row r="60" spans="1:11">
      <c r="A60" s="38" t="s">
        <v>67</v>
      </c>
      <c r="B60" s="39">
        <v>1599760149.3766</v>
      </c>
      <c r="C60" s="39">
        <v>511250512.1304878</v>
      </c>
      <c r="D60" s="39">
        <v>375903302.40399992</v>
      </c>
      <c r="E60" s="39">
        <v>38823767.615000002</v>
      </c>
      <c r="F60" s="39">
        <v>16429712.046</v>
      </c>
      <c r="G60" s="39">
        <v>0</v>
      </c>
      <c r="H60" s="39">
        <v>105190.321</v>
      </c>
      <c r="I60" s="39">
        <v>0</v>
      </c>
      <c r="J60" s="41">
        <v>2542272633.8930874</v>
      </c>
      <c r="K60" s="37"/>
    </row>
    <row r="61" spans="1:11" ht="15.75" thickBot="1">
      <c r="A61" s="38" t="s">
        <v>68</v>
      </c>
      <c r="B61" s="39">
        <v>0</v>
      </c>
      <c r="C61" s="43">
        <v>0</v>
      </c>
      <c r="D61" s="39">
        <v>19535</v>
      </c>
      <c r="E61" s="39">
        <v>665646.83700000006</v>
      </c>
      <c r="F61" s="43">
        <v>175650.33200000002</v>
      </c>
      <c r="G61" s="39">
        <v>66795</v>
      </c>
      <c r="H61" s="39">
        <v>0</v>
      </c>
      <c r="I61" s="43">
        <v>330</v>
      </c>
      <c r="J61" s="41">
        <v>927957.16900000011</v>
      </c>
      <c r="K61" s="37"/>
    </row>
    <row r="62" spans="1:11" ht="15.75" thickBot="1">
      <c r="A62" s="44" t="s">
        <v>69</v>
      </c>
      <c r="B62" s="35">
        <v>866425</v>
      </c>
      <c r="C62" s="35">
        <v>822835.69190199987</v>
      </c>
      <c r="D62" s="35">
        <v>5021139.3619999997</v>
      </c>
      <c r="E62" s="35">
        <v>5204467.2240000004</v>
      </c>
      <c r="F62" s="35">
        <v>8123472.1360000009</v>
      </c>
      <c r="G62" s="35">
        <v>812391</v>
      </c>
      <c r="H62" s="35">
        <v>315567</v>
      </c>
      <c r="I62" s="35">
        <v>184214</v>
      </c>
      <c r="J62" s="45">
        <v>21350511.413902</v>
      </c>
      <c r="K62" s="37"/>
    </row>
    <row r="63" spans="1:11">
      <c r="A63" s="38" t="s">
        <v>70</v>
      </c>
      <c r="B63" s="39"/>
      <c r="C63" s="39"/>
      <c r="D63" s="39"/>
      <c r="E63" s="39"/>
      <c r="F63" s="39"/>
      <c r="G63" s="39"/>
      <c r="H63" s="39"/>
      <c r="I63" s="39"/>
      <c r="J63" s="46">
        <v>3340617856.1030879</v>
      </c>
      <c r="K63" s="37"/>
    </row>
    <row r="64" spans="1:11">
      <c r="A64" s="38" t="s">
        <v>95</v>
      </c>
      <c r="B64" s="39"/>
      <c r="C64" s="39"/>
      <c r="D64" s="39"/>
      <c r="E64" s="39"/>
      <c r="F64" s="39"/>
      <c r="G64" s="39"/>
      <c r="H64" s="39"/>
      <c r="I64" s="39"/>
      <c r="J64" s="41">
        <v>15471682.859515</v>
      </c>
      <c r="K64" s="37"/>
    </row>
    <row r="65" spans="1:12">
      <c r="A65" s="38" t="s">
        <v>71</v>
      </c>
      <c r="B65" s="39"/>
      <c r="C65" s="39"/>
      <c r="D65" s="39"/>
      <c r="E65" s="39"/>
      <c r="F65" s="39"/>
      <c r="G65" s="39"/>
      <c r="H65" s="39"/>
      <c r="I65" s="39"/>
      <c r="J65" s="41">
        <v>36822194.273416996</v>
      </c>
      <c r="K65" s="37"/>
    </row>
    <row r="66" spans="1:12" ht="15.75" thickBot="1">
      <c r="A66" s="38" t="s">
        <v>72</v>
      </c>
      <c r="B66" s="39"/>
      <c r="C66" s="39"/>
      <c r="D66" s="39"/>
      <c r="E66" s="39"/>
      <c r="F66" s="39"/>
      <c r="G66" s="39"/>
      <c r="H66" s="39"/>
      <c r="I66" s="47"/>
      <c r="J66" s="41">
        <v>56815619.942000002</v>
      </c>
      <c r="K66" s="37"/>
    </row>
    <row r="67" spans="1:12" ht="15.75" thickBot="1">
      <c r="A67" s="34" t="s">
        <v>73</v>
      </c>
      <c r="B67" s="35"/>
      <c r="C67" s="35"/>
      <c r="D67" s="35"/>
      <c r="E67" s="35"/>
      <c r="F67" s="35"/>
      <c r="G67" s="35"/>
      <c r="H67" s="35"/>
      <c r="I67" s="35"/>
      <c r="J67" s="36">
        <v>-19993425.668583006</v>
      </c>
      <c r="K67" s="37"/>
    </row>
    <row r="68" spans="1:12">
      <c r="A68" s="48"/>
      <c r="B68" s="49"/>
      <c r="C68" s="49"/>
      <c r="D68" s="49"/>
      <c r="E68" s="49"/>
      <c r="F68" s="49"/>
      <c r="G68" s="49"/>
      <c r="H68" s="49"/>
      <c r="I68" s="49"/>
      <c r="J68" s="50"/>
      <c r="K68" s="37"/>
    </row>
    <row r="69" spans="1:12" s="51" customFormat="1" ht="18">
      <c r="A69" s="90" t="s">
        <v>74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2" s="19" customFormat="1" ht="12.75">
      <c r="A70" s="91" t="s">
        <v>75</v>
      </c>
      <c r="B70" s="92"/>
      <c r="C70" s="91" t="s">
        <v>76</v>
      </c>
      <c r="D70" s="95"/>
      <c r="E70" s="98" t="s">
        <v>77</v>
      </c>
      <c r="F70" s="99"/>
      <c r="G70" s="99"/>
      <c r="H70" s="99"/>
      <c r="I70" s="100"/>
      <c r="J70" s="91" t="s">
        <v>94</v>
      </c>
      <c r="K70" s="92"/>
    </row>
    <row r="71" spans="1:12" ht="12.75" customHeight="1">
      <c r="A71" s="93"/>
      <c r="B71" s="94"/>
      <c r="C71" s="96"/>
      <c r="D71" s="97"/>
      <c r="E71" s="98" t="s">
        <v>78</v>
      </c>
      <c r="F71" s="100"/>
      <c r="G71" s="81" t="s">
        <v>79</v>
      </c>
      <c r="H71" s="101"/>
      <c r="I71" s="82"/>
      <c r="J71" s="96"/>
      <c r="K71" s="97"/>
    </row>
    <row r="72" spans="1:12">
      <c r="A72" s="7" t="s">
        <v>14</v>
      </c>
      <c r="B72" s="11"/>
      <c r="C72" s="83">
        <v>235765070000</v>
      </c>
      <c r="D72" s="84"/>
      <c r="E72" s="85">
        <v>49969880000</v>
      </c>
      <c r="F72" s="86"/>
      <c r="G72" s="85">
        <v>0</v>
      </c>
      <c r="H72" s="87"/>
      <c r="I72" s="86"/>
      <c r="J72" s="85">
        <v>285734950000</v>
      </c>
      <c r="K72" s="88"/>
      <c r="L72" s="10"/>
    </row>
    <row r="73" spans="1:12" s="19" customFormat="1">
      <c r="A73" s="7" t="s">
        <v>16</v>
      </c>
      <c r="B73" s="11"/>
      <c r="C73" s="83">
        <v>0</v>
      </c>
      <c r="D73" s="84"/>
      <c r="E73" s="85">
        <v>19748349661</v>
      </c>
      <c r="F73" s="86"/>
      <c r="G73" s="85">
        <v>19748349661</v>
      </c>
      <c r="H73" s="87"/>
      <c r="I73" s="86"/>
      <c r="J73" s="85">
        <v>0</v>
      </c>
      <c r="K73" s="88"/>
    </row>
    <row r="74" spans="1:12">
      <c r="A74" s="7" t="s">
        <v>18</v>
      </c>
      <c r="B74" s="11"/>
      <c r="C74" s="83">
        <v>3117729618</v>
      </c>
      <c r="D74" s="84"/>
      <c r="E74" s="85">
        <v>0</v>
      </c>
      <c r="F74" s="86"/>
      <c r="G74" s="85">
        <v>0</v>
      </c>
      <c r="H74" s="87"/>
      <c r="I74" s="86"/>
      <c r="J74" s="85">
        <v>3117729618</v>
      </c>
      <c r="K74" s="88"/>
    </row>
    <row r="75" spans="1:12">
      <c r="A75" s="7" t="s">
        <v>20</v>
      </c>
      <c r="B75" s="11"/>
      <c r="C75" s="83">
        <v>28138337861</v>
      </c>
      <c r="D75" s="84"/>
      <c r="E75" s="85">
        <v>7416448148</v>
      </c>
      <c r="F75" s="86"/>
      <c r="G75" s="85">
        <v>0</v>
      </c>
      <c r="H75" s="87"/>
      <c r="I75" s="86"/>
      <c r="J75" s="85">
        <v>35554786009</v>
      </c>
      <c r="K75" s="88"/>
      <c r="L75" s="10"/>
    </row>
    <row r="76" spans="1:12">
      <c r="A76" s="7" t="s">
        <v>21</v>
      </c>
      <c r="B76" s="11"/>
      <c r="C76" s="83">
        <v>0</v>
      </c>
      <c r="D76" s="84"/>
      <c r="E76" s="85">
        <v>37082240738</v>
      </c>
      <c r="F76" s="86"/>
      <c r="G76" s="85">
        <v>37082240738</v>
      </c>
      <c r="H76" s="87"/>
      <c r="I76" s="86"/>
      <c r="J76" s="85">
        <v>0</v>
      </c>
      <c r="K76" s="88"/>
    </row>
    <row r="77" spans="1:12">
      <c r="A77" s="7" t="s">
        <v>80</v>
      </c>
      <c r="B77" s="11"/>
      <c r="C77" s="83">
        <v>37082240738</v>
      </c>
      <c r="D77" s="84"/>
      <c r="E77" s="85">
        <v>25015609643</v>
      </c>
      <c r="F77" s="86"/>
      <c r="G77" s="85">
        <v>37082240738</v>
      </c>
      <c r="H77" s="87"/>
      <c r="I77" s="86"/>
      <c r="J77" s="85">
        <v>25015609643</v>
      </c>
      <c r="K77" s="88"/>
    </row>
    <row r="78" spans="1:12">
      <c r="A78" s="81" t="s">
        <v>81</v>
      </c>
      <c r="B78" s="82"/>
      <c r="C78" s="72">
        <f>SUM(C72:D77)</f>
        <v>304103378217</v>
      </c>
      <c r="D78" s="74"/>
      <c r="E78" s="72">
        <f>SUM(E72:F77)</f>
        <v>139232528190</v>
      </c>
      <c r="F78" s="74"/>
      <c r="G78" s="72">
        <f>SUM(G72:I77)</f>
        <v>93912831137</v>
      </c>
      <c r="H78" s="73"/>
      <c r="I78" s="74"/>
      <c r="J78" s="72">
        <f>SUM(J72:K77)</f>
        <v>349423075270</v>
      </c>
      <c r="K78" s="74"/>
      <c r="L78" s="10"/>
    </row>
    <row r="79" spans="1:12">
      <c r="A79" s="51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10"/>
    </row>
    <row r="80" spans="1:12">
      <c r="A80" s="51"/>
      <c r="B80" s="51"/>
      <c r="C80" s="52"/>
      <c r="D80" s="52"/>
      <c r="E80" s="52"/>
      <c r="F80" s="52"/>
      <c r="G80" s="52"/>
      <c r="H80" s="52"/>
      <c r="I80" s="52"/>
      <c r="J80" s="52"/>
      <c r="K80" s="52"/>
    </row>
    <row r="81" spans="1:11" ht="18">
      <c r="A81" s="89" t="s">
        <v>82</v>
      </c>
      <c r="B81" s="89"/>
      <c r="C81" s="89"/>
      <c r="D81" s="89"/>
      <c r="E81" s="89"/>
      <c r="F81" s="89"/>
      <c r="G81" s="89"/>
      <c r="H81" s="89"/>
      <c r="I81" s="89"/>
      <c r="J81" s="89"/>
      <c r="K81" s="89"/>
    </row>
    <row r="82" spans="1:11">
      <c r="E82" s="10"/>
    </row>
    <row r="83" spans="1:11">
      <c r="A83" s="75"/>
      <c r="B83" s="76"/>
      <c r="C83" s="77"/>
      <c r="D83" s="78">
        <v>45291</v>
      </c>
      <c r="E83" s="79"/>
      <c r="F83" s="80"/>
      <c r="G83" s="78">
        <v>45473</v>
      </c>
      <c r="H83" s="79"/>
      <c r="I83" s="80"/>
      <c r="J83" s="81" t="s">
        <v>83</v>
      </c>
      <c r="K83" s="82"/>
    </row>
    <row r="84" spans="1:11">
      <c r="A84" s="62" t="s">
        <v>84</v>
      </c>
      <c r="B84" s="63"/>
      <c r="C84" s="63"/>
      <c r="D84" s="64">
        <v>0.13887380260641857</v>
      </c>
      <c r="E84" s="65"/>
      <c r="F84" s="65"/>
      <c r="G84" s="64">
        <v>7.7111695301620042E-2</v>
      </c>
      <c r="H84" s="65"/>
      <c r="I84" s="68"/>
      <c r="J84" s="64">
        <v>0.15422339060324008</v>
      </c>
      <c r="K84" s="68"/>
    </row>
    <row r="85" spans="1:11">
      <c r="A85" s="70" t="s">
        <v>85</v>
      </c>
      <c r="B85" s="71"/>
      <c r="C85" s="71"/>
      <c r="D85" s="66"/>
      <c r="E85" s="67"/>
      <c r="F85" s="67"/>
      <c r="G85" s="66"/>
      <c r="H85" s="67"/>
      <c r="I85" s="69"/>
      <c r="J85" s="66"/>
      <c r="K85" s="69"/>
    </row>
    <row r="87" spans="1:11">
      <c r="A87" s="53"/>
      <c r="B87" s="54"/>
      <c r="C87" s="54"/>
      <c r="D87" s="55"/>
      <c r="E87" s="55"/>
      <c r="F87" s="55"/>
      <c r="G87" s="55"/>
      <c r="H87" s="55"/>
      <c r="I87" s="55"/>
      <c r="J87" s="55"/>
      <c r="K87" s="55"/>
    </row>
    <row r="88" spans="1:11">
      <c r="A88" s="54"/>
      <c r="B88" s="54"/>
      <c r="C88" s="54"/>
      <c r="D88" s="55"/>
      <c r="E88" s="55"/>
      <c r="F88" s="55"/>
      <c r="G88" s="55"/>
      <c r="H88" s="55"/>
      <c r="I88" s="55"/>
      <c r="J88" s="55"/>
      <c r="K88" s="55"/>
    </row>
    <row r="89" spans="1:11">
      <c r="A89" s="54"/>
      <c r="B89" s="54"/>
      <c r="C89" s="54"/>
      <c r="D89" s="55"/>
      <c r="E89" s="55"/>
      <c r="F89" s="55"/>
      <c r="G89" s="55"/>
      <c r="H89" s="55"/>
      <c r="I89" s="55"/>
      <c r="J89" s="55"/>
      <c r="K89" s="55"/>
    </row>
    <row r="90" spans="1:11" ht="12.75" customHeight="1">
      <c r="A90" s="54" t="s">
        <v>86</v>
      </c>
      <c r="B90" s="54"/>
      <c r="C90" s="54"/>
      <c r="D90" s="61"/>
      <c r="E90" s="61"/>
      <c r="F90" s="55"/>
      <c r="G90" s="61"/>
      <c r="H90" s="61"/>
      <c r="I90" s="55"/>
      <c r="J90" s="61" t="s">
        <v>87</v>
      </c>
      <c r="K90" s="61"/>
    </row>
    <row r="91" spans="1:11">
      <c r="A91" s="54" t="s">
        <v>88</v>
      </c>
      <c r="B91" s="54"/>
      <c r="C91" s="54"/>
      <c r="D91" s="61"/>
      <c r="E91" s="61"/>
      <c r="F91" s="55"/>
      <c r="G91" s="61"/>
      <c r="H91" s="61"/>
      <c r="I91" s="55"/>
      <c r="J91" s="61" t="s">
        <v>89</v>
      </c>
      <c r="K91" s="61"/>
    </row>
    <row r="92" spans="1:11">
      <c r="A92" s="54" t="s">
        <v>90</v>
      </c>
      <c r="B92" s="54"/>
      <c r="C92" s="54"/>
      <c r="D92" s="55"/>
      <c r="E92" s="55"/>
      <c r="F92" s="55"/>
      <c r="G92" s="55"/>
      <c r="H92" s="55"/>
      <c r="I92" s="55"/>
      <c r="J92" s="55"/>
      <c r="K92" s="55"/>
    </row>
    <row r="93" spans="1:11">
      <c r="A93" s="54"/>
      <c r="B93" s="54"/>
      <c r="C93" s="54"/>
      <c r="D93" s="55"/>
      <c r="E93" s="55"/>
      <c r="F93" s="55"/>
      <c r="G93" s="55"/>
      <c r="H93" s="55"/>
      <c r="I93" s="55"/>
      <c r="J93" s="55"/>
      <c r="K93" s="55"/>
    </row>
    <row r="94" spans="1:11">
      <c r="A94" s="54"/>
      <c r="B94" s="54"/>
      <c r="C94" s="54"/>
      <c r="D94" s="55"/>
      <c r="E94" s="55"/>
      <c r="F94" s="55"/>
      <c r="G94" s="55"/>
      <c r="H94" s="55"/>
      <c r="I94" s="55"/>
      <c r="J94" s="55"/>
      <c r="K94" s="55"/>
    </row>
    <row r="97" spans="1:11">
      <c r="D97" s="60"/>
      <c r="E97" s="61"/>
    </row>
    <row r="98" spans="1:11">
      <c r="D98" s="61"/>
      <c r="E98" s="61"/>
    </row>
    <row r="104" spans="1:11" s="19" customFormat="1">
      <c r="A104"/>
      <c r="B104"/>
      <c r="C104"/>
      <c r="D104"/>
      <c r="E104"/>
      <c r="F104"/>
      <c r="G104"/>
      <c r="H104"/>
      <c r="I104"/>
      <c r="J104"/>
      <c r="K104"/>
    </row>
    <row r="112" spans="1:11" s="19" customFormat="1">
      <c r="A112"/>
      <c r="B112"/>
      <c r="C112"/>
      <c r="D112"/>
      <c r="E112"/>
      <c r="F112"/>
      <c r="G112"/>
      <c r="H112"/>
      <c r="I112"/>
      <c r="J112"/>
      <c r="K112"/>
    </row>
    <row r="113" spans="1:11" s="19" customFormat="1">
      <c r="A113"/>
      <c r="B113"/>
      <c r="C113"/>
      <c r="D113"/>
      <c r="E113"/>
      <c r="F113"/>
      <c r="G113"/>
      <c r="H113"/>
      <c r="I113"/>
      <c r="J113"/>
      <c r="K113"/>
    </row>
  </sheetData>
  <mergeCells count="72">
    <mergeCell ref="A41:K41"/>
    <mergeCell ref="H43:H44"/>
    <mergeCell ref="I43:I44"/>
    <mergeCell ref="A42:A44"/>
    <mergeCell ref="B42:I42"/>
    <mergeCell ref="J42:J44"/>
    <mergeCell ref="K42:K44"/>
    <mergeCell ref="B43:B44"/>
    <mergeCell ref="C43:C44"/>
    <mergeCell ref="D43:D44"/>
    <mergeCell ref="E43:E44"/>
    <mergeCell ref="F43:F44"/>
    <mergeCell ref="G43:G44"/>
    <mergeCell ref="A7:K7"/>
    <mergeCell ref="H22:I22"/>
    <mergeCell ref="H23:I23"/>
    <mergeCell ref="A25:K25"/>
    <mergeCell ref="A40:K40"/>
    <mergeCell ref="C72:D72"/>
    <mergeCell ref="E72:F72"/>
    <mergeCell ref="G72:I72"/>
    <mergeCell ref="A69:K69"/>
    <mergeCell ref="A70:B71"/>
    <mergeCell ref="C70:D71"/>
    <mergeCell ref="E70:I70"/>
    <mergeCell ref="J70:K71"/>
    <mergeCell ref="E71:F71"/>
    <mergeCell ref="G71:I71"/>
    <mergeCell ref="J72:K72"/>
    <mergeCell ref="C73:D73"/>
    <mergeCell ref="E73:F73"/>
    <mergeCell ref="G73:I73"/>
    <mergeCell ref="J73:K73"/>
    <mergeCell ref="C74:D74"/>
    <mergeCell ref="E74:F74"/>
    <mergeCell ref="G74:I74"/>
    <mergeCell ref="J74:K74"/>
    <mergeCell ref="C75:D75"/>
    <mergeCell ref="E75:F75"/>
    <mergeCell ref="G75:I75"/>
    <mergeCell ref="J75:K75"/>
    <mergeCell ref="A81:K81"/>
    <mergeCell ref="C76:D76"/>
    <mergeCell ref="E76:F76"/>
    <mergeCell ref="G76:I76"/>
    <mergeCell ref="J76:K76"/>
    <mergeCell ref="C77:D77"/>
    <mergeCell ref="E77:F77"/>
    <mergeCell ref="G77:I77"/>
    <mergeCell ref="J77:K77"/>
    <mergeCell ref="A78:B78"/>
    <mergeCell ref="C78:D78"/>
    <mergeCell ref="E78:F78"/>
    <mergeCell ref="G78:I78"/>
    <mergeCell ref="J78:K78"/>
    <mergeCell ref="A83:C83"/>
    <mergeCell ref="D83:F83"/>
    <mergeCell ref="G83:I83"/>
    <mergeCell ref="J83:K83"/>
    <mergeCell ref="A84:C84"/>
    <mergeCell ref="D84:F85"/>
    <mergeCell ref="G84:I85"/>
    <mergeCell ref="J84:K85"/>
    <mergeCell ref="A85:C85"/>
    <mergeCell ref="D97:E97"/>
    <mergeCell ref="D98:E98"/>
    <mergeCell ref="D90:E90"/>
    <mergeCell ref="G90:H90"/>
    <mergeCell ref="J90:K90"/>
    <mergeCell ref="D91:E91"/>
    <mergeCell ref="G91:H91"/>
    <mergeCell ref="J91:K91"/>
  </mergeCells>
  <pageMargins left="0.7" right="0.7" top="0.75" bottom="0.75" header="0.3" footer="0.3"/>
  <pageSetup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hAV7sPXgqMmj6pr+BAyvLqV+lrvE/XS++X5sGcmnKbY=</DigestValue>
    </Reference>
    <Reference Type="http://www.w3.org/2000/09/xmldsig#Object" URI="#idOfficeObject">
      <DigestMethod Algorithm="http://www.w3.org/2001/04/xmlenc#sha256"/>
      <DigestValue>LJ4n0I/wGFYtrEZqq7S6sAkUp+zGPxMREhm/Q75zkrA=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aufFciFbi48UFjUZRAHRToWAYmSKDcfmSxHyt7sajUY=</DigestValue>
    </Reference>
  </SignedInfo>
  <SignatureValue>bqljrG6k7GsPGP0yRbDhvUrjuJSPATOFBIf+Qip5DLZDXcRlWdPl30y4b2g7ryKzDb/FOG408iNY
xrVZl9T1eDwZhTyL7BeMT8tD/617XyAH3CTKR5WTCwXC9YC5R8UMiMJsnrk7V+DeOT0Bs4dCGzJj
LMEiC8rp6495GQiI41VGxcOcEQ9+73/jjRegUbk9KKlye+T/PVv/fqS3vVlmNVdw8/5oxzzeMwmO
widmka99AEO0ZQItWg/n0KFyZBCNyA9UzorZxGveOHSJD6v8QB62g9ueAxd9oBbkREmQ75T7UqbY
6s2i2or22h+qajxh59DqcbBZtbVEjxWYBuAqww==</SignatureValue>
  <KeyInfo>
    <X509Data>
      <X509Certificate>MIIImTCCBoGgAwIBAgIQVUksA8r9vaFkXS6tt43dvDANBgkqhkiG9w0BAQsFADCBgTEWMBQGA1UEBRMNUlVDODAwODAwOTktMDERMA8GA1UEAxMIVklUIFMuQS4xODA2BgNVBAsML1ByZXN0YWRvciBDdWFsaWZpY2FkbyBkZSBTZXJ2aWNpb3MgZGUgQ29uZmlhbnphMQ0wCwYDVQQKDARJQ1BQMQswCQYDVQQGEwJQWTAeFw0yMzA1MTExODA2MzdaFw0yNTA1MTExODA2MzdaMIHFMRYwFAYDVQQqDA1FREdBUiBNQVJDRUxPMRswGQYDVQQEDBJSQU1JUkVaIExFR1VJWkFNT04xEjAQBgNVBAUTCUNJMTk2NTA4NzEpMCcGA1UEAwwgRURHQVIgTUFSQ0VMTyBSQU1JUkVaIExFR1VJWkFNT04xCzAJBgNVBAsMAkYyMTUwMwYDVQQKDCxDRVJUSUZJQ0FETyBDVUFMSUZJQ0FETyBERSBGSVJNQSBFTEVDVFJPTklDQTELMAkGA1UEBhMCUFkwggEiMA0GCSqGSIb3DQEBAQUAA4IBDwAwggEKAoIBAQD4OugbI9NrFUc/YphkOKfgh3ldEhsuFlC+O6J6teFDY8FR7u7ezf55fB8GnvMZoO+2+95UYkCWaiqKpi3x4VPv94Yev4DZFJZhxxwlplD1mvktPh3bpGGNwtQT+qHbAGnM09feqQDuQ5km6i9W7/DaJ0aU4ytSxzWqRsq4O9CjEdJjqxn1c4b+fYErzaaTMEA1T+4q2dyTIFO2sPGWFO7kfQcvIZh7LvzvZ9ANKnLBFT2eQxtBLFIX8Emu5lDD2g9NP3rDAcA9SFEo25BBRhoSValo90E6NuJG0yxKVzuwEpwh0IM39qJTY+shrfsNvq2lJ6CF6VdGZpnI4Q34GmHVAgMBAAGjggPFMIIDwTAMBgNVHRMBAf8EAjAAMA4GA1UdDwEB/wQEAwIF4DAsBgNVHSUBAf8EIjAgBggrBgEFBQcDBAYIKwYBBQUHAwIGCisGAQQBgjcUAgIwHQYDVR0OBBYEFOxL3LOHDHPnE1h1vnfvJIuJSWRs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4GA1UdEQRHMEWBF0VSQU1JUkVaTEVHVUlAR01BSUwuQ09N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Cd+JGzzjDOADEIDY3bcPswzBq613nXr4yl3ansHzKAJtsnfGeE0eRNv6yr4Ma+v3fk6nyiafMXFujJ+jsQZcPXn1w5SsLqR1A9nbquxALJTRC4Yr3uel6eDxoU79SaYXmLQViZAPVQPXBifOdChMz5ms4fiz7jVAgsV4fzJNWCn+JgnhvrcW9ZxKaNPnEbSy8PN22E5njoeaRWn3Ren6SaQv7aHo9VycjuCIGL6GWj1ebs0vO4fbCNt7TRkcY5onsYXxZor+mA06ZM/AErhW582Gg/BNGgFJ8wscbgK/JZSSoEL4qlbDMt3kW6YD/+UDxGfXSD0gmEC/nkXF+OEUP9BTQK5LCZMTYNGQ+JbURPDTS/yJNDVe9HZD/qpJEDqQtcmDdc5x/UUXFUWs+wnza2yDXbqw0AfsskqKX7EZLSBBrLx+VtB1Dv0f30cAlavwBh6XK7Jjjy9wty63l8ploYFrKXed3tgv2n4LxjHTwJQOV7SJgJ3EhP7ln+HPHlNObJ0HfCgLovFDQFusCBWYWKb0MqcNkGkA6x5udnHRZfmmfj2TGu97uK/S5eGnc3DW67aS4ZM1wm6ONX6IToIyjpkbJnRnWGffxC3b4AvF2kh5z5mtfYu8TbVdMTqCYDglv5oKgPhC3MwNa8Ijs4phMlWS1FCWdkZi5KKLeLBbBq/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2h5okG3yALfFCDZ/WpEI0KMZlVDFrZdsCvm41OddviM=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8MREmNv5qc6F3ZNBUE9IzJ6gDblEcIivlUCwUGDIfNY=</DigestValue>
      </Reference>
      <Reference URI="/xl/media/image1.png?ContentType=image/png">
        <DigestMethod Algorithm="http://www.w3.org/2001/04/xmlenc#sha256"/>
        <DigestValue>qKPkex8UR6qB8cK2t5omfiRebIIdH6VHm2UXNqQzoJs=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aTOpSctStdPRqqK1z19LIuiT4uilOoiQv5taSBpyukI=</DigestValue>
      </Reference>
      <Reference URI="/xl/sharedStrings.xml?ContentType=application/vnd.openxmlformats-officedocument.spreadsheetml.sharedStrings+xml">
        <DigestMethod Algorithm="http://www.w3.org/2001/04/xmlenc#sha256"/>
        <DigestValue>d87wZ6wE4KY5eLzD0I333tAoJcFscwWulGXDzsA+KFo=</DigestValue>
      </Reference>
      <Reference URI="/xl/styles.xml?ContentType=application/vnd.openxmlformats-officedocument.spreadsheetml.styles+xml">
        <DigestMethod Algorithm="http://www.w3.org/2001/04/xmlenc#sha256"/>
        <DigestValue>FE/YCeieKBXLEyDJLk9opuDQobjkfFCLlj+T0zwfJE0=</DigestValue>
      </Reference>
      <Reference URI="/xl/theme/theme1.xml?ContentType=application/vnd.openxmlformats-officedocument.theme+xml">
        <DigestMethod Algorithm="http://www.w3.org/2001/04/xmlenc#sha256"/>
        <DigestValue>1Y7IWjc+74IaWSpgYFspwwUCvYYoLj3Uk4P9Tw8qH4w=</DigestValue>
      </Reference>
      <Reference URI="/xl/workbook.xml?ContentType=application/vnd.openxmlformats-officedocument.spreadsheetml.sheet.main+xml">
        <DigestMethod Algorithm="http://www.w3.org/2001/04/xmlenc#sha256"/>
        <DigestValue>CQJGjQ28jHyLJFcx68AlMCosexnjGlZs2/2KlI9Qp64=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rMrm9/E5Z84waMFRV/oA9R5lUiXsrnM+9sE3N0s4Bh8=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2024-08-14T22:02:14Z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2024-08-14T22:02:14Z</xd:SigningTime>
          <xd:SigningCertificate>
            <xd:Cert>
              <xd:CertDigest>
                <DigestMethod Algorithm="http://www.w3.org/2001/04/xmlenc#sha256"/>
                <DigestValue>3fbjz65jkbyfZ3xaFCiBVXuudhee3dNeijPnSE0LVSk=</DigestValue>
              </xd:CertDigest>
              <xd:IssuerSerial>
                <X509IssuerName>C=PY, O=ICPP, OU=Prestador Cualificado de Servicios de Confianza, CN=VIT S.A., SERIALNUMBER=RUC80080099-0</X509IssuerName>
                <X509SerialNumber>113364310038920665550695244009611058620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512"/>
    <Reference Type="http://www.w3.org/2000/09/xmldsig#Object" URI="#idPackageObject">
      <DigestMethod Algorithm="http://www.w3.org/2001/04/xmlenc#sha512"/>
      <DigestValue>FNTZO/Bh4zxNKEHpewRxdxAF8SHnB/7UioZvEPz+jFVtKdmkyrp8yGd50N6A6Jde2/FTu3fCLCQl
k2KcmAdbwQ==</DigestValue>
    </Reference>
    <Reference Type="http://www.w3.org/2000/09/xmldsig#Object" URI="#idOfficeObject">
      <DigestMethod Algorithm="http://www.w3.org/2001/04/xmlenc#sha512"/>
      <DigestValue>9EZ5PDG1tEueaW4UNQnX58ioFFQblDM5v6MOE2hBrblfEkwrEYecPYCWUEae/7MWOrnBnUR0wcU1
jel07PUdiA==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512"/>
      <DigestValue>ZXXLW057kLKq3Xinfx2bELYWIi0i3mKkIHF9bhxlTzcIylHHQP8fgLw1hDEirWfKAyKXio+QnJ14
xTt9UHSnzg==</DigestValue>
    </Reference>
  </SignedInfo>
  <SignatureValue>OZtazsoE6SLBvx73jxJcx7n08OUccZztIkDBHszq70w9A8N/kT3L6DDt4HqyWuMabAQelbNJ2TfQ
xdKl7h7q7u+aCKvVTtqPtzozXP1euhBSP+Sm+1jqWpBzdQz+Gg3rE1NH98xFTEZ3NJlTVYRs6UgG
UxfhnwsRDgJOImnUyLaeTRrwJqyQlH5Nb/xK+Mq0qojVmrr7jfqUyXzDaifU5XcH7Qt+Vkh5+L07
3rDUJoCrVefMY/UyA7gOfYOSihedglh4RfEsKmPhtNIgUNTB4FifSbaBrmxzXHmJXsmXUGp6DjK2
mRvI8KpIfHJNxj8M359sfncUfz/csHBy1X5XAg==</SignatureValue>
  <KeyInfo>
    <X509Data>
      <X509Certificate>MIIH0DCCBbigAwIBAgIQHMY3X+u7XJNKhe0rRZB15jANBgkqhkiG9w0BAQ0FADCBhTELMAkGA1UEBhMCUFkxDTALBgNVBAoTBElDUFAxODA2BgNVBAsTL1ByZXN0YWRvciBDdWFsaWZpY2FkbyBkZSBTZXJ2aWNpb3MgZGUgQ29uZmlhbnphMRUwEwYDVQQDEwxDT0RFMTAwIFMuQS4xFjAUBgNVBAUTDVJVQzgwMDgwNjEwLTcwHhcNMjQwNDA0MTQxMjU5WhcNMjYwNDA0MTQxMjU5WjCB1zELMAkGA1UEBhMCUFkxNjA0BgNVBAoMLUNFUlRJRklDQURPIENVQUxJRklDQURPIERFIEZJUk1BIEVMRUNUUsOTTklDQTELMAkGA1UECxMCRjIxHzAdBgNVBAQTFlpVQklaQVJSRVRBIFpBUFVUT1ZJQ0gxGzAZBgNVBCoTEkxVSVMgTUFSSUEgRVVHRU5JTzEyMDAGA1UEAxMpTFVJUyBNQVJJQSBFVUdFTklPIFpVQklaQVJSRVRBIFpBUFVUT1ZJQ0gxETAPBgNVBAUTCENJMTk1MzU1MIIBIjANBgkqhkiG9w0BAQEFAAOCAQ8AMIIBCgKCAQEA/Natj/8/cBgmIBTALM2mC1LiTr/3jjH+6XgXmHrzRfRf94fZII8Zl9Em9+TL9Bapp5jbXrEXqE53CHZOXmzNy2y9fZGl+SBPy562OY1/CXFpofvKVIrC8/wpzUNpPRGmmTgE0YeGoubQpzBaEth3m1Bni4DQCKpIPhwoMhrGlmMOST4yVm7SR/7u/cAxsVU2P+vTzh7B2QXpWcnRUNtafiqF94ercDDhE1o/42hfNnhvj16wYrITuEq1q15MVc2zgot/KcMHfopYCDOQtRBcE8g567BP9SLBX/rgBPLmTtSA4TMfCV5oMSfKJWmR3Kvw2A0CIyAJcHw3GmNrvET3+wIDAQABo4IC5jCCAuIwDAYDVR0TAQH/BAIwADAdBgNVHQ4EFgQUZxW5NDidAbzA5bZ9ujdeDusrc9owHwYDVR0jBBgwFoAUvjVUYmhg5ybTMcFfl7Hi9mTOB/UwDgYDVR0PAQH/BAQDAgXgMF0GA1UdEQRWMFSBEFBaQFpCQU5DTy5DT00uUFmkQDA+MRMwEQYDVQQMEwpQUkVTSURFTlRF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/BBYwFAYIKwYBBQUHAwIGCCsGAQUFBwMEMIGJBggrBgEFBQcBAQR9MHswOQYIKwYBBQUHMAGGLWh0dHA6Ly9vY3NwLmNvZGUxMDAuY29tLnB5L29jc3AvY2EtY29kZTEwMC1zYTA+BggrBgEFBQcwAoYyaHR0cDovL3BjYTEuY29kZTEwMC5jb20ucHkvY2VydHMvY2EtY29kZTEwMC1zYS5jZXIwDQYJKoZIhvcNAQENBQADggIBAATUpwDjzvLpoW9Y9IxzvPuNJ4PgjwgLBswCcHX9ZMx3JJolgVUQmmq1fefvjZ+LVIwfUulRP0iPAxXyM3vPQ3qNylaMvjThOmXEn3hB2ma+pvECksY07iqnQhASRA7asqLfAhsEzxtuUiHVSG89ScixtWxr6uzJKKQ0jgRzA8LBLau+Q17VMEqxcHBawfW58FbcrjDmX3ZpoC5vXbzd4jYlw3bc8IORpAqQLnNFkM44G6Lyh20NLkL1u1PPP429RHNCoWNYaUiriAy3sS/OcRfU4Qfisyzhg7yrz0eumHYfdKPlnyqebn08TJ7sZUPAevqoMqJxtm7q7/PbVzrL7SEYAAPU/ch0/BG57mzsleWqFqyRYFFKvvzx8+wEMOD3Z5KQywQqIRIkYO01Bk3udalTy48WXGP+1Fafs2vzYmZnPuGU2gx70MjJmTereAPXQvz1Xb9Qnwqjc2GXDLeCSijZgbIEbyb7RzzqKBEPNuJHDFGeoZLqseHaQlSM09x2865joyjkPYBEWmjZjvF5vNJZHvMH//NhvFgLas7/HEluN840UQrY7dCXDqbTJ79CGSs4J570WLBiZEskcOqfEkKeh+juef8mfjamGMmlSOwUBilNbLNrLBM8kUzwx3zHXBAgAvG2zW/bv5ZIl2Kt9tpYkNbmEouwHYnq7ZuUsaPa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512"/>
        <DigestValue>neLD44zNyBhLeuItrxIv3nYTX5cbwI8P2AzeV9Ve3ho/lqlb1SlKfP0eDdw1WHtxlb8oU7rnf4PCAH5+hHLx4w==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512"/>
        <DigestValue>60iG7tq6b7HXfye46WAib7Xh//yu/eX23P+6V5b5mO4u/VMlLBr0QwTGHtiJ+1M3q3LlsDzbXOQ5W8JigSDCVg==</DigestValue>
      </Reference>
      <Reference URI="/xl/calcChain.xml?ContentType=application/vnd.openxmlformats-officedocument.spreadsheetml.calcChain+xml">
        <DigestMethod Algorithm="http://www.w3.org/2001/04/xmlenc#sha512"/>
        <DigestValue>UBeYfzF4b/etl3JxWLxtyThJ+cTTMNFiWaZZruHOYRQzKrOM88uKzr4GfftN05OSIpgnwVp3kZK3fJY2MNC1wg==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512"/>
        <DigestValue>n3+mwqY+zdB1orAvpFxYTfw7Pah1JFMxM1M5U+oaO7wPonYzYZ8fPOIRQdQ3U0BNGK/NXMbwu/rpYmxj7GnEgg==</DigestValue>
      </Reference>
      <Reference URI="/xl/drawings/drawing1.xml?ContentType=application/vnd.openxmlformats-officedocument.drawing+xml">
        <DigestMethod Algorithm="http://www.w3.org/2001/04/xmlenc#sha512"/>
        <DigestValue>GTEldmSwteom+98bTFU2kZBI7HOmh2mySxxTIyzP7/fjoSHAfeRxHFfbkwE9k+l9euwT75Fr1E7+IJeyI7BDRg==</DigestValue>
      </Reference>
      <Reference URI="/xl/media/image1.png?ContentType=image/png">
        <DigestMethod Algorithm="http://www.w3.org/2001/04/xmlenc#sha512"/>
        <DigestValue>Dlw+iDSWs1MZrCZ8za3Gp3KBJhsdewHNeSbreNYBBMvfuUmpjxdjrIELLOJ6lC4CZd2oo0OBMVJsK8xnwANGNA==</DigestValue>
      </Reference>
      <Reference URI="/xl/printerSettings/printerSettings1.bin?ContentType=application/vnd.openxmlformats-officedocument.spreadsheetml.printerSettings">
        <DigestMethod Algorithm="http://www.w3.org/2001/04/xmlenc#sha512"/>
        <DigestValue>m3qvcO3yAzsjeymSCbTf420/vtB2E7BGg1L4Vo6sClKdR8vvUF2CXl0FZHfY82La2Ql/s+23XAT4qQ9XOcw4OQ==</DigestValue>
      </Reference>
      <Reference URI="/xl/sharedStrings.xml?ContentType=application/vnd.openxmlformats-officedocument.spreadsheetml.sharedStrings+xml">
        <DigestMethod Algorithm="http://www.w3.org/2001/04/xmlenc#sha512"/>
        <DigestValue>aNndxnXx1o4kpiS4VmvymcoCYLu2RQMJzsKHcaJy5q7cfdnk4F1LgzBHPn1YKfXxM4PnkpkFe8POsajc/11Kvg==</DigestValue>
      </Reference>
      <Reference URI="/xl/styles.xml?ContentType=application/vnd.openxmlformats-officedocument.spreadsheetml.styles+xml">
        <DigestMethod Algorithm="http://www.w3.org/2001/04/xmlenc#sha512"/>
        <DigestValue>eSAdov8FojTvX6DFzyO8sB9O2EyLiaQ3SRJnLinnSDAJJEUGc1muRdW2idLZRs2rGlgZ5DWYuBCAD4hFnYZvwg==</DigestValue>
      </Reference>
      <Reference URI="/xl/theme/theme1.xml?ContentType=application/vnd.openxmlformats-officedocument.theme+xml">
        <DigestMethod Algorithm="http://www.w3.org/2001/04/xmlenc#sha512"/>
        <DigestValue>iLmV1EQ8yslcsF/WsNmgA/uhp6nrq8AlRHBMKjzdoIoDJQzBLANFcBaqum3kmF1gFS5D0fPgm2+8VoWYE+ngmA==</DigestValue>
      </Reference>
      <Reference URI="/xl/workbook.xml?ContentType=application/vnd.openxmlformats-officedocument.spreadsheetml.sheet.main+xml">
        <DigestMethod Algorithm="http://www.w3.org/2001/04/xmlenc#sha512"/>
        <DigestValue>gldMJrtQg89RiV+LKA9sURa0AIespGRDIh1ozw7oTbP2qUdu1A5b42fKpy9l6E50AaHlQLz4MMtxckI8Dk45aA==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512"/>
        <DigestValue>xoXcPe1fboSSW3jC7V712yNxnIoMxn9134kCupKFdevFmuq9uKnYmiRxaZi6UUAs4VOi9PbWzGqSaIMWcVrCog==</DigestValue>
      </Reference>
      <Reference URI="/xl/worksheets/sheet1.xml?ContentType=application/vnd.openxmlformats-officedocument.spreadsheetml.worksheet+xml">
        <DigestMethod Algorithm="http://www.w3.org/2001/04/xmlenc#sha512"/>
        <DigestValue>KQMX5KHsEegR3TH/dzvNGdRI5damB0zJ14a0h+Y9wmXzHorag1l6yu7blrK4ZRGbbcvmFmHiNJRg5ATE8rsH9g==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2024-08-14T22:03:07Z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2024-08-14T22:03:07Z</xd:SigningTime>
          <xd:SigningCertificate>
            <xd:Cert>
              <xd:CertDigest>
                <DigestMethod Algorithm="http://www.w3.org/2001/04/xmlenc#sha512"/>
                <DigestValue>OCroZ869gzmXKDhY4fBC1roG2cXTX7lADVTmc4j0XPPmKgoaoiNwKvhDmvR07f5ow5oKFxqu6CjlY1hs0cKHzg==</DigestValue>
              </xd:CertDigest>
              <xd:IssuerSerial>
                <X509IssuerName>SERIALNUMBER=RUC80080610-7, CN=CODE100 S.A., OU=Prestador Cualificado de Servicios de Confianza, O=ICPP, C=PY</X509IssuerName>
                <X509SerialNumber>38247581792126663619782812996004247014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Creó y 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hDCCBWygAwIBAgIQCq+0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+l9W0Vy9ugkuvEvVPp/QJtBB56bgdPtjJFLrOXDM55bM7ZUCaMEbryX/eAUJtxm0LDJ2CRR1RMbwpvsWdwPaqMN848QQ5zn69BjA8/eBuOSMiEwlrt1z8uVyM8plhGfAHsQB6oG+a216/TCVJTSudCSIJJL6YhG3vxRbasPXhdPaY0JCkUugoe0okFN7Ui7kjZE57LSEqN1dvDmv8ikAUn8vtDrvykIHbArs/2E7dYZ4X8rf0NHn5GOYo8e6mIIUspyeH41ViFk1AxpF2zNuNOYiCCGBPinOOHjAdA2vkQJr1eOJGoOyg1giLzddOCPyysBXjUSEqkVXaz6tSTkF3ifBMyg3ePgB3yqEbo5go/ZzcuPhfBsNoNcYRpY7FEJ7MSdFHn+u45DHRRlyzJ8fdwyEufNXtOTvdJRawYuytw48RzIZXGUSQ8HT1JvFptROpHdVDLJ9zfSAwEIwTPgh3FdcAq1wB56sxF1SNn07UX6xUvD5Wk/VxUiULRQRcGuDgp9FGLy927EvXTQk4SII6KBmVO+HNWzadYSSxxe5ocUzna30FMx/ewjtbyrxgh9dRhWVjU10CAwEAAaOCAgMwggH/MBIGA1UdEwEB/wQIMAYBAf8CAQAwDgYDVR0PAQH/BAQDAgEGMB0GA1UdDgQWBBS+NVRiaGDnJtMxwV+XseL2ZM4H9TAfBgNVHSMEGDAWgBTCxBHyKmhEDAAo7EzWKduS+1691jCBigYIKwYBBQUHAQEEfjB8MD8GCCsGAQUFBzAChjNodHRwczovL3d3dy5hY3JhaXouZ292LnB5L2NydC9hY19yYWl6X3B5X3NoYTI1Ni5jcnQwOQYIKwYBBQUHMAGGLWh0dHA6Ly9vY3NwLmNvZGUxMDAuY29tLnB5L29jc3AvY2EtY29kZTEwMC1zYTCBzQYDVR0gBIHFMIHCMIG/BgNVHSAwgbcwOQYIKwYBBQUHAgEWLWh0dHBzOi8vd3d3LmFjcmFpei5nb3YucHkvZHBjL0RPQy1JQ1BQLTAxLnBkZjB6BggrBgEFBQcCAjBuGmxTdWpldG8gYSBsYXMgY29uZGljaW9uZXMgZGUgdXNvIGV4cHVlc3RhcyBlbiBsYSBEZWNsYXJhY2nzbiBkZSBQcuFjdGljYXMgZGUgQ2VydGlmaWNhY2nzbiBkZSBsYSBBQyBSYe16IC0gUHkwPAYDVR0fBDUwMzAxoC+gLYYraHR0cDovL3d3dy5hY3JhaXouZ292LnB5L2FybC9hY19yYWl6X3B5LmNybDANBgkqhkiG9w0BAQsFAAOCAgEAZ0O3BeY2y9IDnZiXMy+/Grb5oDw0YiDoKkdoHdHDnd24yB2vf99Ei0FltBuwuXRHJkkoqAjWiIqUQy/Uw3rvySa8yCqOuTL2uDqiX0v+waNIV2cY2BTLoPqRL5rv4WhqAbOlEY6YhLIA0cfBhnZpx9ufAL0cQiXN927vuAJTEVu27Fr/gqDEIFNZPrEG2Ey6GEu3EK3L8AeQYKNjGHmuNJNFJn9YtRneR4/dAX4bUvG6//GvAoKL1nqEcgcTtKN4uPdcdpTsuMpf34QAqgL0amhNPGdwgYsofr55CEhQF2Q8mUgBj8oEFRrGrW4MokO0xlqjT+Vouyos3BONmrbfDI+uq3zF01o5tg8NPzaD+zY50Lht4BKs7ulfhw7JhQA8lYhz8K3TpjjouR6npDAEMjVhQq2tnWTFmNCEosrg0txyrSKi8K2COGuMzoA8K0D7IfnAvveYzwoWkyQv9N7p7M1PP8XEPdsqPZ4qVnYXgRkUgwrmlweqNOzJ/nBpe1XuguS4JY2tFQP3JSsnk7dk1CmOwMRTxAUsuJeA8MKvUbg9VhSuBOXUfc3KjbpVDTrgUymfyGe11bYSpal1dSqVYc+xQQxCYc1OMFw32OFzH2XcbVt4KogxbZ3RbzPhUJm8HRfOafz3F0ac5jvmAGBldf1UajbY7muAzdQw6EQn2fw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092222-D51A-444D-8696-19DE78A338E0}"/>
</file>

<file path=customXml/itemProps2.xml><?xml version="1.0" encoding="utf-8"?>
<ds:datastoreItem xmlns:ds="http://schemas.openxmlformats.org/officeDocument/2006/customXml" ds:itemID="{AAA39A03-701B-4C88-8CA4-EE09816018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2024-08-14T20:32:38Z</dcterms:created>
  <dcterms:modified xsi:type="dcterms:W3CDTF">2024-08-14T20:58:17Z</dcterms:modified>
</cp:coreProperties>
</file>