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GV\GV\CNV junio 2024\"/>
    </mc:Choice>
  </mc:AlternateContent>
  <xr:revisionPtr revIDLastSave="0" documentId="8_{4952A63D-692E-40F9-9F95-340D4BF16C1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al_valores" sheetId="1" r:id="rId1"/>
    <sheet name="Notas_" sheetId="2" r:id="rId2"/>
    <sheet name="Anexo A" sheetId="3" r:id="rId3"/>
  </sheets>
  <definedNames>
    <definedName name="_xlnm.Print_Area" localSheetId="0">bal_valores!$A$1:$G$59</definedName>
    <definedName name="_xlnm.Print_Area" localSheetId="1">Notas_!$A$1:$K$92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F25" i="1" l="1"/>
  <c r="G25" i="1"/>
  <c r="G16" i="1" l="1"/>
  <c r="C45" i="1"/>
  <c r="B60" i="2"/>
  <c r="D60" i="2"/>
  <c r="C60" i="2"/>
  <c r="E60" i="2" l="1"/>
  <c r="B45" i="1"/>
  <c r="F45" i="1"/>
  <c r="G45" i="1"/>
  <c r="G26" i="1"/>
  <c r="C26" i="1"/>
  <c r="F16" i="1"/>
  <c r="F26" i="1" l="1"/>
</calcChain>
</file>

<file path=xl/sharedStrings.xml><?xml version="1.0" encoding="utf-8"?>
<sst xmlns="http://schemas.openxmlformats.org/spreadsheetml/2006/main" count="201" uniqueCount="158">
  <si>
    <t>BANCO FAMILIAR S.A.</t>
  </si>
  <si>
    <t>EMISORA DE CAPITAL ABIERTO</t>
  </si>
  <si>
    <t>ESTADO DE SITUACION COMPARATIVO</t>
  </si>
  <si>
    <t>ACTIVO</t>
  </si>
  <si>
    <t>PASIVO</t>
  </si>
  <si>
    <t>Disponible</t>
  </si>
  <si>
    <t>Obligaciones por Interm. Financ. Sector Financiero</t>
  </si>
  <si>
    <t>Valores Públicos y Privados</t>
  </si>
  <si>
    <t>Obligaciones por Interm. Financ. Sector No Financiero</t>
  </si>
  <si>
    <t>Créditos Vigentes por Interm. Financ. Sector Financiero</t>
  </si>
  <si>
    <t>Obligaciones Diversas</t>
  </si>
  <si>
    <t>Créditos Vigentes por Interm. Financ. Sector No Financiero</t>
  </si>
  <si>
    <t>Provisiones y Previsiones</t>
  </si>
  <si>
    <t>Créditos Diversos</t>
  </si>
  <si>
    <t>TOTAL PASIVO</t>
  </si>
  <si>
    <t>Créditos Vencidos por Interm. Financiera</t>
  </si>
  <si>
    <t>PATRIMONIO</t>
  </si>
  <si>
    <t>Inversiones</t>
  </si>
  <si>
    <t>Capital Social</t>
  </si>
  <si>
    <t>Bienes de Uso</t>
  </si>
  <si>
    <t>Ajustes al Patrimonio</t>
  </si>
  <si>
    <t>Cargos Diferidos e Intangibles</t>
  </si>
  <si>
    <t>Reservas</t>
  </si>
  <si>
    <t>Resultados Acumulados</t>
  </si>
  <si>
    <t>Resultado del Ejercicio</t>
  </si>
  <si>
    <t>TOTAL PATRIMONIO NETO</t>
  </si>
  <si>
    <t>TOTAL DEL ACTIVO</t>
  </si>
  <si>
    <t>TOTAL PASIVO Y PATRIMONIO</t>
  </si>
  <si>
    <t>ESTADO DE RESULTADOS COMPARATIVOS</t>
  </si>
  <si>
    <t>PÉRDIDAS</t>
  </si>
  <si>
    <t>GANANCIAS</t>
  </si>
  <si>
    <t>Pérdidas por Oblig. por Interm. Financ. Sector Financiero</t>
  </si>
  <si>
    <t>Ganancias por Créd. Vigentes por Interm. Financ. Sector Financiero</t>
  </si>
  <si>
    <t>Pérdidas por Oblig. por Interm. Financ. Sector No Financiero</t>
  </si>
  <si>
    <t>Ganancias por Créd. Vigentes por Interm. Financ. Sector No Financ.</t>
  </si>
  <si>
    <t>Ganancias por Créd. Vencidos por Interm. Financiera</t>
  </si>
  <si>
    <t>Pérdidas por Incobrabilidad</t>
  </si>
  <si>
    <t xml:space="preserve">Ganancias por Valuación </t>
  </si>
  <si>
    <t>Diferencia de cotización de Valores Públicos y Privados</t>
  </si>
  <si>
    <t>Pérdidas por Servicios</t>
  </si>
  <si>
    <t>Desafectación de Previsiones</t>
  </si>
  <si>
    <t xml:space="preserve">Otras Pérdidas Operativas </t>
  </si>
  <si>
    <t>Ganancias por Servicios</t>
  </si>
  <si>
    <t xml:space="preserve">Perdidas Extraordinarias </t>
  </si>
  <si>
    <t>Otras Ganancias Operativas</t>
  </si>
  <si>
    <t>Ganancias Extraordinarias</t>
  </si>
  <si>
    <t>TOTAL</t>
  </si>
  <si>
    <t>NOTAS A LOS ESTADOS CONTABLES</t>
  </si>
  <si>
    <t>1) CARTERA TOTAL CLASIFICADA</t>
  </si>
  <si>
    <t>Para el reconocimiento de las ganancias y las pérdidas se ha aplicado el Principio de lo Devengado, de acuerdo con la Res. Nº 1/2007, Acta Nº 60, del 28 de setiembre de 2007, del Directorio del Banco Central del Paraguay y sus modificatorias.</t>
  </si>
  <si>
    <t>CATEGORIAS DE CLASIFICACIÓN</t>
  </si>
  <si>
    <t>TOTAL CARTERA</t>
  </si>
  <si>
    <t>1A</t>
  </si>
  <si>
    <t>1B</t>
  </si>
  <si>
    <t>DE PRÉSTAMOS AL 30/06/2023</t>
  </si>
  <si>
    <t>Total Riesgos</t>
  </si>
  <si>
    <t>Previsiones antes de garantía</t>
  </si>
  <si>
    <t>Riesgo después de Prev. y antes de garantía</t>
  </si>
  <si>
    <t>Garantías computables p / previsiones:</t>
  </si>
  <si>
    <t>Riesgo no cubierto por garantía</t>
  </si>
  <si>
    <t>Previsiones después de garantías</t>
  </si>
  <si>
    <t>Previsiones exigidas s/Categorías de Clasificación</t>
  </si>
  <si>
    <t>Riesgo Neto de Previsiones</t>
  </si>
  <si>
    <t>Previsiones Genéricas (0,5 s/Riesgo Neto de Prev.)</t>
  </si>
  <si>
    <t>Previsiones Genéricas por Modelos Internos</t>
  </si>
  <si>
    <t>Previsiones mínimas exigidas</t>
  </si>
  <si>
    <t>Previsiones existentes s/ Estados Contables</t>
  </si>
  <si>
    <t>Superávit de previsiones</t>
  </si>
  <si>
    <t>2) PATRIMONIO</t>
  </si>
  <si>
    <t xml:space="preserve">    EVOLUCIÓN DEL PATRIMONIO</t>
  </si>
  <si>
    <t>CONCEPTO</t>
  </si>
  <si>
    <t xml:space="preserve">SALDO AL </t>
  </si>
  <si>
    <t>MOVIMIENTOS</t>
  </si>
  <si>
    <t>SALDO AL</t>
  </si>
  <si>
    <t>AUMENTOS</t>
  </si>
  <si>
    <t>DISMINUCIÓN</t>
  </si>
  <si>
    <t>Capital Integrado</t>
  </si>
  <si>
    <t xml:space="preserve">Resultado del Ejercicio </t>
  </si>
  <si>
    <t>3) RESULTADO DEL EJERCICIO</t>
  </si>
  <si>
    <t>RENDIMIENTOS</t>
  </si>
  <si>
    <t>(Antes de Impuesto a la Renta)</t>
  </si>
  <si>
    <t>Res. CNV CG N° 35/23</t>
  </si>
  <si>
    <t>Acta de Directorio Nº 020/2023 de fecha 9 de febrero de 2023.</t>
  </si>
  <si>
    <t>REGLAMENTO GENERAL DEL MERCADO DE VALORES</t>
  </si>
  <si>
    <t>ANEXO A</t>
  </si>
  <si>
    <t>INFORME SOBRE PERSONAS VINCULADAS O RELACIONADAS</t>
  </si>
  <si>
    <t>A) PARTES VINCULADAS O RELACIONADAS</t>
  </si>
  <si>
    <r>
      <t xml:space="preserve">A.1 ) Según Art. 34 de la Ley de Mercado de Valores </t>
    </r>
    <r>
      <rPr>
        <sz val="8"/>
        <color theme="1"/>
        <rFont val="Trebuchet MS"/>
        <family val="2"/>
      </rPr>
      <t>(indicar nombres de las partes)</t>
    </r>
  </si>
  <si>
    <t>Inciso a)</t>
  </si>
  <si>
    <t>Ninguna persona con derecho a voto posee mas del 10% del capital-</t>
  </si>
  <si>
    <t>Inciso b)</t>
  </si>
  <si>
    <t>Ninguna Sociedad Anónima controla mas del 10% del capital.</t>
  </si>
  <si>
    <t>Inciso c)</t>
  </si>
  <si>
    <t>Ningún accionista tiene potestad de elegir en Asambleas Director o Directores</t>
  </si>
  <si>
    <t>Inciso d)</t>
  </si>
  <si>
    <t>Directores:</t>
  </si>
  <si>
    <t>Alberto Enrique Acosta Garbarino</t>
  </si>
  <si>
    <t>Alejandro Daniel Laufer Beissinger</t>
  </si>
  <si>
    <t>Jorge Rodolfo Camperchioli Chamorro</t>
  </si>
  <si>
    <t>César Amado Barreto Otazú</t>
  </si>
  <si>
    <t>Gloria Ortega Wiszovaty</t>
  </si>
  <si>
    <t>Síndico:</t>
  </si>
  <si>
    <t>Juan B. Fiorio</t>
  </si>
  <si>
    <t>Auditor Interno:</t>
  </si>
  <si>
    <t>Viviana Carolina Gonzalez Amarilla</t>
  </si>
  <si>
    <t>Auditores Externos:</t>
  </si>
  <si>
    <t>Otros:</t>
  </si>
  <si>
    <t>Los cónyuges y parientes hasta el segundo grado de consanguinidad o afinidad de las personas referidas en los incisos anteriores, siempre que tengan participación en el capital de la sociedad.</t>
  </si>
  <si>
    <t>Accionista</t>
  </si>
  <si>
    <t>Parentesco</t>
  </si>
  <si>
    <t>Director</t>
  </si>
  <si>
    <t>Jaime Laufer</t>
  </si>
  <si>
    <t>Padre</t>
  </si>
  <si>
    <t>Gabriel Laufer</t>
  </si>
  <si>
    <t>Hermano</t>
  </si>
  <si>
    <t>Fabián Ari Laufer Beissinger</t>
  </si>
  <si>
    <t>Lucía Chamorro de Camperchioli</t>
  </si>
  <si>
    <t>Madre</t>
  </si>
  <si>
    <t>Hugo Fernando Camperchioli Chamorro</t>
  </si>
  <si>
    <t>Silvia María Camperchioli</t>
  </si>
  <si>
    <t>Hermana</t>
  </si>
  <si>
    <t>Rossana Camperchioli Chamorro</t>
  </si>
  <si>
    <t>Grisel Camperchioli de Obelar</t>
  </si>
  <si>
    <t>A.2)  Inversiones de la sociedad en valores de otras empresas que representen más del 10% del activo de la sociedad</t>
  </si>
  <si>
    <t>Nombre de la Empresa</t>
  </si>
  <si>
    <t>Monto de la Inversión</t>
  </si>
  <si>
    <t>Tipo de Valor</t>
  </si>
  <si>
    <r>
      <t>Indicar el porcentaje de participación en el capital integrado de la sociedad emisora (</t>
    </r>
    <r>
      <rPr>
        <b/>
        <u/>
        <sz val="8"/>
        <color theme="1"/>
        <rFont val="Trebuchet MS"/>
        <family val="2"/>
      </rPr>
      <t>solo en el caso de inversión en acciones</t>
    </r>
    <r>
      <rPr>
        <b/>
        <sz val="8"/>
        <color theme="1"/>
        <rFont val="Trebuchet MS"/>
        <family val="2"/>
      </rPr>
      <t>)</t>
    </r>
  </si>
  <si>
    <t>NO APLICA</t>
  </si>
  <si>
    <t>Observación:</t>
  </si>
  <si>
    <t xml:space="preserve"> En el caso de no registrar inversiones indicar en forma expresa esta situación</t>
  </si>
  <si>
    <t>A.3) Activos de la sociedad comprometidos en más del 20% en garantía de obligaciones de la otra u otras empresas</t>
  </si>
  <si>
    <t>Valor de los bienes gravados</t>
  </si>
  <si>
    <t>Tipo de bien o valor</t>
  </si>
  <si>
    <t>Monto de la deuda garantizada</t>
  </si>
  <si>
    <t xml:space="preserve"> En el caso de no registrar garantías indicar en forma expresa esta situación</t>
  </si>
  <si>
    <t>A.4) Vinculación por nivel de endeudamiento</t>
  </si>
  <si>
    <t>Nombre de La sociedad vinculada</t>
  </si>
  <si>
    <t>Factores de vinculación</t>
  </si>
  <si>
    <t>B) SALDOS CON PARTES RELACIONADAS</t>
  </si>
  <si>
    <r>
      <rPr>
        <b/>
        <u/>
        <sz val="8"/>
        <color theme="1"/>
        <rFont val="Trebuchet MS"/>
        <family val="2"/>
      </rPr>
      <t>PERÍODO INFORMADO:</t>
    </r>
    <r>
      <rPr>
        <b/>
        <sz val="8"/>
        <color theme="1"/>
        <rFont val="Trebuchet MS"/>
        <family val="2"/>
      </rPr>
      <t xml:space="preserve"> </t>
    </r>
    <r>
      <rPr>
        <sz val="8"/>
        <color theme="1"/>
        <rFont val="Trebuchet MS"/>
        <family val="2"/>
      </rPr>
      <t>AL 30/06/2024</t>
    </r>
  </si>
  <si>
    <t>Deloitte &amp; Touche Paraguay</t>
  </si>
  <si>
    <t>Proyectado al 31/12/2024</t>
  </si>
  <si>
    <t>DE PRÉSTAMOS AL 30/06/2024</t>
  </si>
  <si>
    <t>Rentas y Diferencias de Cotizacion de Valores Públicos y Privados</t>
  </si>
  <si>
    <t>CUENTAS DE ORDEN</t>
  </si>
  <si>
    <t>CUENTAS DE CONTINGENCIA</t>
  </si>
  <si>
    <t>Pérdidas por Valuación</t>
  </si>
  <si>
    <t>Resultado antes del Impuesto a la Renta</t>
  </si>
  <si>
    <t>Impuesto a la renta</t>
  </si>
  <si>
    <t xml:space="preserve">• Fecha de la calificación: 12/07/2024 </t>
  </si>
  <si>
    <t xml:space="preserve">• Fecha de publicación: 12/07/2024 </t>
  </si>
  <si>
    <t xml:space="preserve">• Tipo de reporte: Informe de Actualización </t>
  </si>
  <si>
    <t xml:space="preserve">• Estados Financieros referidos al 30/06/2024 </t>
  </si>
  <si>
    <t>Calificadora: FIX SCR S.A. AGENTE DE CALIFICACIÓN DE RIESGO (Afiliada de Fitch Ratings)</t>
  </si>
  <si>
    <t>• Tendencia: Estable</t>
  </si>
  <si>
    <t>• Calificación local: Solvencia AA-(Py)</t>
  </si>
  <si>
    <r>
      <t>Auditores Externos: Deloitte &amp; Touche Paraguay</t>
    </r>
    <r>
      <rPr>
        <sz val="10"/>
        <color theme="1"/>
        <rFont val="Arial"/>
        <family val="2"/>
      </rPr>
      <t>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contratados para la auditoría al corte del 31/12/2024.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</si>
</sst>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_-* #,##0.00\ _€_-;\-* #,##0.00\ _€_-;_-* &quot;-&quot;??\ _€_-;_-@_-"/>
  </numFmts>
  <fonts count="4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u/>
      <sz val="8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mbria"/>
      <family val="1"/>
    </font>
    <font>
      <b/>
      <sz val="11"/>
      <color theme="1"/>
      <name val="Cambria"/>
      <family val="1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10"/>
      <color theme="1"/>
      <name val="Trebuchet MS"/>
      <family val="2"/>
    </font>
    <font>
      <sz val="12"/>
      <color theme="1"/>
      <name val="Trebuchet MS"/>
      <family val="2"/>
    </font>
    <font>
      <sz val="9"/>
      <color theme="1"/>
      <name val="Trebuchet MS"/>
      <family val="2"/>
    </font>
    <font>
      <sz val="7"/>
      <color theme="1"/>
      <name val="Trebuchet MS"/>
      <family val="2"/>
    </font>
    <font>
      <sz val="12"/>
      <color theme="0"/>
      <name val="Trebuchet MS"/>
      <family val="2"/>
    </font>
    <font>
      <u/>
      <sz val="8"/>
      <color theme="1"/>
      <name val="Trebuchet MS"/>
      <family val="2"/>
    </font>
    <font>
      <b/>
      <u/>
      <sz val="8"/>
      <color theme="1"/>
      <name val="Trebuchet MS"/>
      <family val="2"/>
    </font>
    <font>
      <sz val="14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1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0"/>
      <name val="Trebuchet MS"/>
      <family val="2"/>
    </font>
    <font>
      <sz val="8"/>
      <name val="Trebuchet MS"/>
      <family val="2"/>
    </font>
    <font>
      <b/>
      <sz val="7"/>
      <color theme="0"/>
      <name val="Trebuchet MS"/>
      <family val="2"/>
    </font>
    <font>
      <b/>
      <sz val="8"/>
      <color theme="0"/>
      <name val="Trebuchet MS"/>
      <family val="2"/>
    </font>
    <font>
      <b/>
      <i/>
      <sz val="14"/>
      <color theme="1"/>
      <name val="Trebuchet MS"/>
      <family val="2"/>
    </font>
    <font>
      <b/>
      <i/>
      <sz val="8"/>
      <color theme="1"/>
      <name val="Trebuchet MS"/>
      <family val="2"/>
    </font>
    <font>
      <b/>
      <u/>
      <sz val="12"/>
      <color theme="1"/>
      <name val="Trebuchet MS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sz val="10"/>
      <name val="Courier"/>
      <family val="3"/>
    </font>
    <font>
      <sz val="10"/>
      <name val="MS Sans Serif"/>
      <family val="2"/>
    </font>
    <font>
      <u/>
      <sz val="7.5"/>
      <color indexed="12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3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16" fillId="0" borderId="0"/>
    <xf numFmtId="0" fontId="1" fillId="0" borderId="0"/>
    <xf numFmtId="9" fontId="1" fillId="0" borderId="0" applyFont="0" applyFill="0" applyBorder="0" applyAlignment="0" applyProtection="0"/>
    <xf numFmtId="37" fontId="43" fillId="0" borderId="0"/>
    <xf numFmtId="0" fontId="45" fillId="0" borderId="0" applyNumberFormat="0" applyFill="0" applyBorder="0" applyAlignment="0" applyProtection="0">
      <alignment vertical="top"/>
      <protection locked="0"/>
    </xf>
    <xf numFmtId="40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0" fontId="2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0" fontId="1" fillId="0" borderId="0"/>
    <xf numFmtId="0" fontId="2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0" fontId="47" fillId="0" borderId="0"/>
    <xf numFmtId="0" fontId="47" fillId="0" borderId="0"/>
    <xf numFmtId="0" fontId="47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37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7" fontId="43" fillId="0" borderId="0"/>
    <xf numFmtId="0" fontId="46" fillId="6" borderId="45" applyNumberFormat="0" applyFont="0" applyAlignment="0" applyProtection="0"/>
    <xf numFmtId="0" fontId="1" fillId="6" borderId="45" applyNumberFormat="0" applyFont="0" applyAlignment="0" applyProtection="0"/>
    <xf numFmtId="0" fontId="46" fillId="6" borderId="45" applyNumberFormat="0" applyFont="0" applyAlignment="0" applyProtection="0"/>
    <xf numFmtId="9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40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44" fillId="0" borderId="0" applyFont="0" applyFill="0" applyBorder="0" applyAlignment="0" applyProtection="0"/>
    <xf numFmtId="40" fontId="44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44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8">
    <xf numFmtId="0" fontId="0" fillId="0" borderId="0" xfId="0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5" fillId="2" borderId="0" xfId="3" applyFont="1" applyFill="1" applyAlignment="1"/>
    <xf numFmtId="0" fontId="3" fillId="2" borderId="0" xfId="3" applyFont="1" applyFill="1" applyAlignment="1"/>
    <xf numFmtId="0" fontId="6" fillId="2" borderId="1" xfId="0" applyFont="1" applyFill="1" applyBorder="1" applyAlignment="1"/>
    <xf numFmtId="0" fontId="6" fillId="2" borderId="2" xfId="0" applyFont="1" applyFill="1" applyBorder="1" applyAlignment="1"/>
    <xf numFmtId="0" fontId="6" fillId="2" borderId="3" xfId="0" applyFont="1" applyFill="1" applyBorder="1" applyAlignment="1"/>
    <xf numFmtId="0" fontId="7" fillId="3" borderId="1" xfId="0" applyFont="1" applyFill="1" applyBorder="1" applyAlignment="1">
      <alignment horizontal="center"/>
    </xf>
    <xf numFmtId="14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/>
    <xf numFmtId="0" fontId="7" fillId="3" borderId="3" xfId="0" applyFont="1" applyFill="1" applyBorder="1" applyAlignment="1"/>
    <xf numFmtId="0" fontId="8" fillId="2" borderId="5" xfId="0" applyFont="1" applyFill="1" applyBorder="1"/>
    <xf numFmtId="165" fontId="8" fillId="2" borderId="6" xfId="1" applyNumberFormat="1" applyFont="1" applyFill="1" applyBorder="1"/>
    <xf numFmtId="0" fontId="8" fillId="2" borderId="7" xfId="0" applyFont="1" applyFill="1" applyBorder="1"/>
    <xf numFmtId="37" fontId="8" fillId="2" borderId="6" xfId="0" applyNumberFormat="1" applyFont="1" applyFill="1" applyBorder="1"/>
    <xf numFmtId="37" fontId="0" fillId="2" borderId="0" xfId="0" applyNumberFormat="1" applyFill="1"/>
    <xf numFmtId="0" fontId="8" fillId="2" borderId="8" xfId="0" applyFont="1" applyFill="1" applyBorder="1"/>
    <xf numFmtId="165" fontId="8" fillId="2" borderId="9" xfId="1" applyNumberFormat="1" applyFont="1" applyFill="1" applyBorder="1"/>
    <xf numFmtId="0" fontId="8" fillId="2" borderId="0" xfId="0" applyFont="1" applyFill="1"/>
    <xf numFmtId="37" fontId="8" fillId="2" borderId="9" xfId="0" applyNumberFormat="1" applyFont="1" applyFill="1" applyBorder="1"/>
    <xf numFmtId="37" fontId="8" fillId="2" borderId="10" xfId="0" applyNumberFormat="1" applyFont="1" applyFill="1" applyBorder="1"/>
    <xf numFmtId="0" fontId="9" fillId="2" borderId="1" xfId="0" applyFont="1" applyFill="1" applyBorder="1"/>
    <xf numFmtId="0" fontId="9" fillId="2" borderId="2" xfId="0" applyFont="1" applyFill="1" applyBorder="1"/>
    <xf numFmtId="37" fontId="9" fillId="2" borderId="4" xfId="0" applyNumberFormat="1" applyFont="1" applyFill="1" applyBorder="1"/>
    <xf numFmtId="0" fontId="9" fillId="2" borderId="0" xfId="0" applyFont="1" applyFill="1"/>
    <xf numFmtId="3" fontId="8" fillId="2" borderId="8" xfId="0" applyNumberFormat="1" applyFont="1" applyFill="1" applyBorder="1"/>
    <xf numFmtId="0" fontId="8" fillId="2" borderId="9" xfId="0" applyFont="1" applyFill="1" applyBorder="1"/>
    <xf numFmtId="3" fontId="9" fillId="2" borderId="3" xfId="0" applyNumberFormat="1" applyFont="1" applyFill="1" applyBorder="1"/>
    <xf numFmtId="3" fontId="9" fillId="2" borderId="4" xfId="0" applyNumberFormat="1" applyFont="1" applyFill="1" applyBorder="1"/>
    <xf numFmtId="37" fontId="9" fillId="2" borderId="4" xfId="0" applyNumberFormat="1" applyFont="1" applyFill="1" applyBorder="1" applyAlignment="1">
      <alignment horizontal="right"/>
    </xf>
    <xf numFmtId="165" fontId="8" fillId="2" borderId="0" xfId="0" applyNumberFormat="1" applyFont="1" applyFill="1"/>
    <xf numFmtId="37" fontId="8" fillId="2" borderId="0" xfId="0" applyNumberFormat="1" applyFont="1" applyFill="1"/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37" fontId="8" fillId="2" borderId="10" xfId="0" applyNumberFormat="1" applyFont="1" applyFill="1" applyBorder="1" applyAlignment="1">
      <alignment horizontal="right"/>
    </xf>
    <xf numFmtId="3" fontId="8" fillId="2" borderId="0" xfId="0" applyNumberFormat="1" applyFont="1" applyFill="1" applyAlignment="1">
      <alignment horizontal="right"/>
    </xf>
    <xf numFmtId="3" fontId="8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center"/>
    </xf>
    <xf numFmtId="37" fontId="8" fillId="2" borderId="6" xfId="0" applyNumberFormat="1" applyFont="1" applyFill="1" applyBorder="1" applyAlignment="1">
      <alignment horizontal="right"/>
    </xf>
    <xf numFmtId="3" fontId="0" fillId="2" borderId="0" xfId="0" applyNumberFormat="1" applyFill="1"/>
    <xf numFmtId="37" fontId="8" fillId="2" borderId="9" xfId="0" applyNumberFormat="1" applyFont="1" applyFill="1" applyBorder="1" applyAlignment="1">
      <alignment horizontal="right"/>
    </xf>
    <xf numFmtId="165" fontId="9" fillId="2" borderId="4" xfId="1" applyNumberFormat="1" applyFont="1" applyFill="1" applyBorder="1" applyAlignment="1">
      <alignment horizontal="right"/>
    </xf>
    <xf numFmtId="3" fontId="8" fillId="2" borderId="0" xfId="0" applyNumberFormat="1" applyFont="1" applyFill="1"/>
    <xf numFmtId="0" fontId="3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5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9" fillId="2" borderId="1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3" fontId="9" fillId="2" borderId="6" xfId="0" applyNumberFormat="1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 vertical="center" wrapText="1"/>
    </xf>
    <xf numFmtId="0" fontId="8" fillId="0" borderId="17" xfId="0" applyFont="1" applyBorder="1"/>
    <xf numFmtId="3" fontId="8" fillId="2" borderId="18" xfId="0" applyNumberFormat="1" applyFont="1" applyFill="1" applyBorder="1"/>
    <xf numFmtId="3" fontId="8" fillId="2" borderId="19" xfId="0" applyNumberFormat="1" applyFont="1" applyFill="1" applyBorder="1"/>
    <xf numFmtId="3" fontId="2" fillId="2" borderId="0" xfId="0" applyNumberFormat="1" applyFont="1" applyFill="1"/>
    <xf numFmtId="0" fontId="8" fillId="0" borderId="20" xfId="0" applyFont="1" applyBorder="1" applyAlignment="1">
      <alignment horizontal="left"/>
    </xf>
    <xf numFmtId="3" fontId="8" fillId="2" borderId="21" xfId="0" applyNumberFormat="1" applyFont="1" applyFill="1" applyBorder="1"/>
    <xf numFmtId="3" fontId="8" fillId="2" borderId="22" xfId="0" applyNumberFormat="1" applyFont="1" applyFill="1" applyBorder="1"/>
    <xf numFmtId="0" fontId="8" fillId="0" borderId="23" xfId="0" applyFont="1" applyBorder="1" applyAlignment="1">
      <alignment horizontal="left"/>
    </xf>
    <xf numFmtId="3" fontId="8" fillId="2" borderId="24" xfId="0" applyNumberFormat="1" applyFont="1" applyFill="1" applyBorder="1"/>
    <xf numFmtId="3" fontId="8" fillId="2" borderId="25" xfId="0" applyNumberFormat="1" applyFont="1" applyFill="1" applyBorder="1"/>
    <xf numFmtId="0" fontId="8" fillId="0" borderId="26" xfId="0" applyFont="1" applyBorder="1" applyAlignment="1">
      <alignment horizontal="left"/>
    </xf>
    <xf numFmtId="3" fontId="8" fillId="2" borderId="27" xfId="0" applyNumberFormat="1" applyFont="1" applyFill="1" applyBorder="1"/>
    <xf numFmtId="3" fontId="8" fillId="2" borderId="28" xfId="0" applyNumberFormat="1" applyFont="1" applyFill="1" applyBorder="1"/>
    <xf numFmtId="0" fontId="8" fillId="0" borderId="20" xfId="0" applyFont="1" applyBorder="1"/>
    <xf numFmtId="3" fontId="8" fillId="0" borderId="20" xfId="0" applyNumberFormat="1" applyFont="1" applyBorder="1"/>
    <xf numFmtId="0" fontId="8" fillId="0" borderId="23" xfId="0" applyFont="1" applyBorder="1"/>
    <xf numFmtId="0" fontId="9" fillId="2" borderId="1" xfId="0" applyFont="1" applyFill="1" applyBorder="1" applyAlignment="1">
      <alignment horizontal="centerContinuous"/>
    </xf>
    <xf numFmtId="0" fontId="8" fillId="2" borderId="28" xfId="0" applyFont="1" applyFill="1" applyBorder="1" applyAlignment="1">
      <alignment horizontal="centerContinuous"/>
    </xf>
    <xf numFmtId="14" fontId="9" fillId="2" borderId="10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8" fillId="2" borderId="1" xfId="0" applyFont="1" applyFill="1" applyBorder="1"/>
    <xf numFmtId="3" fontId="8" fillId="2" borderId="4" xfId="0" applyNumberFormat="1" applyFont="1" applyFill="1" applyBorder="1"/>
    <xf numFmtId="165" fontId="10" fillId="2" borderId="0" xfId="1" applyNumberFormat="1" applyFont="1" applyFill="1"/>
    <xf numFmtId="14" fontId="11" fillId="2" borderId="4" xfId="0" applyNumberFormat="1" applyFont="1" applyFill="1" applyBorder="1" applyAlignment="1">
      <alignment horizontal="center" vertical="center" wrapText="1"/>
    </xf>
    <xf numFmtId="14" fontId="11" fillId="2" borderId="0" xfId="0" applyNumberFormat="1" applyFont="1" applyFill="1" applyAlignment="1">
      <alignment vertical="center" wrapText="1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10" fontId="2" fillId="2" borderId="10" xfId="0" applyNumberFormat="1" applyFont="1" applyFill="1" applyBorder="1" applyAlignment="1">
      <alignment horizontal="center"/>
    </xf>
    <xf numFmtId="10" fontId="2" fillId="2" borderId="0" xfId="0" applyNumberFormat="1" applyFont="1" applyFill="1"/>
    <xf numFmtId="10" fontId="2" fillId="2" borderId="0" xfId="0" applyNumberFormat="1" applyFont="1" applyFill="1" applyAlignment="1">
      <alignment horizontal="center"/>
    </xf>
    <xf numFmtId="10" fontId="2" fillId="2" borderId="0" xfId="2" applyNumberFormat="1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0" xfId="1" applyFont="1" applyFill="1"/>
    <xf numFmtId="164" fontId="0" fillId="2" borderId="0" xfId="1" applyFont="1" applyFill="1"/>
    <xf numFmtId="0" fontId="13" fillId="2" borderId="0" xfId="0" applyFont="1" applyFill="1"/>
    <xf numFmtId="164" fontId="3" fillId="2" borderId="0" xfId="1" applyFont="1" applyFill="1"/>
    <xf numFmtId="14" fontId="0" fillId="2" borderId="0" xfId="0" applyNumberFormat="1" applyFill="1"/>
    <xf numFmtId="164" fontId="8" fillId="2" borderId="0" xfId="1" applyFont="1" applyFill="1" applyBorder="1"/>
    <xf numFmtId="3" fontId="9" fillId="2" borderId="0" xfId="0" applyNumberFormat="1" applyFont="1" applyFill="1"/>
    <xf numFmtId="3" fontId="14" fillId="2" borderId="0" xfId="0" applyNumberFormat="1" applyFont="1" applyFill="1"/>
    <xf numFmtId="10" fontId="0" fillId="2" borderId="0" xfId="2" applyNumberFormat="1" applyFont="1" applyFill="1"/>
    <xf numFmtId="9" fontId="2" fillId="2" borderId="0" xfId="2" applyFont="1" applyFill="1"/>
    <xf numFmtId="0" fontId="15" fillId="2" borderId="0" xfId="0" applyFont="1" applyFill="1"/>
    <xf numFmtId="164" fontId="3" fillId="2" borderId="0" xfId="1" applyFont="1" applyFill="1" applyAlignment="1">
      <alignment horizontal="center"/>
    </xf>
    <xf numFmtId="14" fontId="3" fillId="2" borderId="0" xfId="0" applyNumberFormat="1" applyFont="1" applyFill="1" applyAlignment="1">
      <alignment horizontal="center"/>
    </xf>
    <xf numFmtId="0" fontId="14" fillId="2" borderId="0" xfId="0" applyFont="1" applyFill="1"/>
    <xf numFmtId="3" fontId="3" fillId="2" borderId="0" xfId="0" applyNumberFormat="1" applyFont="1" applyFill="1"/>
    <xf numFmtId="0" fontId="17" fillId="2" borderId="0" xfId="4" applyFont="1" applyFill="1"/>
    <xf numFmtId="49" fontId="18" fillId="2" borderId="0" xfId="4" applyNumberFormat="1" applyFont="1" applyFill="1"/>
    <xf numFmtId="49" fontId="19" fillId="2" borderId="0" xfId="4" applyNumberFormat="1" applyFont="1" applyFill="1"/>
    <xf numFmtId="0" fontId="19" fillId="2" borderId="0" xfId="4" applyFont="1" applyFill="1"/>
    <xf numFmtId="0" fontId="20" fillId="2" borderId="0" xfId="4" applyFont="1" applyFill="1"/>
    <xf numFmtId="0" fontId="21" fillId="2" borderId="0" xfId="4" applyFont="1" applyFill="1"/>
    <xf numFmtId="49" fontId="22" fillId="2" borderId="0" xfId="4" applyNumberFormat="1" applyFont="1" applyFill="1"/>
    <xf numFmtId="0" fontId="23" fillId="2" borderId="0" xfId="4" applyFont="1" applyFill="1"/>
    <xf numFmtId="0" fontId="24" fillId="2" borderId="0" xfId="4" applyFont="1" applyFill="1" applyAlignment="1">
      <alignment horizontal="left"/>
    </xf>
    <xf numFmtId="0" fontId="22" fillId="2" borderId="0" xfId="4" applyFont="1" applyFill="1"/>
    <xf numFmtId="0" fontId="24" fillId="2" borderId="0" xfId="4" applyFont="1" applyFill="1"/>
    <xf numFmtId="0" fontId="25" fillId="2" borderId="0" xfId="4" applyFont="1" applyFill="1" applyAlignment="1">
      <alignment vertical="top"/>
    </xf>
    <xf numFmtId="0" fontId="25" fillId="2" borderId="0" xfId="4" applyFont="1" applyFill="1" applyAlignment="1">
      <alignment vertical="top" wrapText="1"/>
    </xf>
    <xf numFmtId="0" fontId="23" fillId="2" borderId="0" xfId="4" applyFont="1" applyFill="1" applyAlignment="1">
      <alignment horizontal="left"/>
    </xf>
    <xf numFmtId="0" fontId="24" fillId="4" borderId="0" xfId="4" applyFont="1" applyFill="1"/>
    <xf numFmtId="49" fontId="22" fillId="4" borderId="0" xfId="4" applyNumberFormat="1" applyFont="1" applyFill="1"/>
    <xf numFmtId="0" fontId="22" fillId="4" borderId="0" xfId="4" applyFont="1" applyFill="1"/>
    <xf numFmtId="0" fontId="21" fillId="4" borderId="0" xfId="4" applyFont="1" applyFill="1"/>
    <xf numFmtId="0" fontId="26" fillId="4" borderId="0" xfId="4" applyFont="1" applyFill="1" applyAlignment="1">
      <alignment horizontal="right"/>
    </xf>
    <xf numFmtId="0" fontId="28" fillId="4" borderId="0" xfId="4" applyFont="1" applyFill="1"/>
    <xf numFmtId="0" fontId="22" fillId="2" borderId="30" xfId="4" applyFont="1" applyFill="1" applyBorder="1"/>
    <xf numFmtId="0" fontId="22" fillId="2" borderId="7" xfId="4" applyFont="1" applyFill="1" applyBorder="1"/>
    <xf numFmtId="0" fontId="31" fillId="2" borderId="0" xfId="4" applyFont="1" applyFill="1"/>
    <xf numFmtId="0" fontId="32" fillId="2" borderId="0" xfId="4" applyFont="1" applyFill="1"/>
    <xf numFmtId="0" fontId="29" fillId="2" borderId="0" xfId="4" applyFont="1" applyFill="1"/>
    <xf numFmtId="0" fontId="33" fillId="2" borderId="0" xfId="4" applyFont="1" applyFill="1"/>
    <xf numFmtId="0" fontId="22" fillId="2" borderId="0" xfId="4" applyFont="1" applyFill="1" applyAlignment="1">
      <alignment horizontal="justify" vertical="center"/>
    </xf>
    <xf numFmtId="0" fontId="35" fillId="2" borderId="39" xfId="4" applyFont="1" applyFill="1" applyBorder="1" applyAlignment="1">
      <alignment horizontal="left"/>
    </xf>
    <xf numFmtId="0" fontId="35" fillId="2" borderId="40" xfId="4" applyFont="1" applyFill="1" applyBorder="1" applyAlignment="1">
      <alignment horizontal="left"/>
    </xf>
    <xf numFmtId="0" fontId="35" fillId="2" borderId="41" xfId="4" applyFont="1" applyFill="1" applyBorder="1" applyAlignment="1">
      <alignment horizontal="left"/>
    </xf>
    <xf numFmtId="0" fontId="35" fillId="2" borderId="21" xfId="4" applyFont="1" applyFill="1" applyBorder="1" applyAlignment="1">
      <alignment horizontal="center" vertical="center"/>
    </xf>
    <xf numFmtId="0" fontId="35" fillId="2" borderId="40" xfId="4" applyFont="1" applyFill="1" applyBorder="1"/>
    <xf numFmtId="0" fontId="35" fillId="2" borderId="41" xfId="4" applyFont="1" applyFill="1" applyBorder="1"/>
    <xf numFmtId="0" fontId="19" fillId="2" borderId="0" xfId="4" applyFont="1" applyFill="1" applyAlignment="1">
      <alignment horizontal="left" vertical="center"/>
    </xf>
    <xf numFmtId="0" fontId="19" fillId="2" borderId="0" xfId="4" applyFont="1" applyFill="1" applyAlignment="1">
      <alignment horizontal="center" vertical="center"/>
    </xf>
    <xf numFmtId="0" fontId="19" fillId="2" borderId="0" xfId="4" applyFont="1" applyFill="1" applyAlignment="1">
      <alignment horizontal="left" vertical="center" wrapText="1"/>
    </xf>
    <xf numFmtId="0" fontId="36" fillId="4" borderId="39" xfId="4" applyFont="1" applyFill="1" applyBorder="1"/>
    <xf numFmtId="0" fontId="37" fillId="4" borderId="40" xfId="4" applyFont="1" applyFill="1" applyBorder="1"/>
    <xf numFmtId="0" fontId="37" fillId="4" borderId="41" xfId="4" applyFont="1" applyFill="1" applyBorder="1"/>
    <xf numFmtId="0" fontId="22" fillId="2" borderId="0" xfId="4" applyFont="1" applyFill="1" applyAlignment="1">
      <alignment vertical="center"/>
    </xf>
    <xf numFmtId="0" fontId="22" fillId="2" borderId="0" xfId="4" applyFont="1" applyFill="1" applyAlignment="1">
      <alignment horizontal="left" vertical="center"/>
    </xf>
    <xf numFmtId="0" fontId="21" fillId="2" borderId="0" xfId="4" applyFont="1" applyFill="1" applyAlignment="1">
      <alignment horizontal="left" vertical="center"/>
    </xf>
    <xf numFmtId="0" fontId="40" fillId="2" borderId="0" xfId="4" applyFont="1" applyFill="1"/>
    <xf numFmtId="3" fontId="8" fillId="2" borderId="4" xfId="0" applyNumberFormat="1" applyFont="1" applyFill="1" applyBorder="1" applyAlignment="1">
      <alignment wrapText="1"/>
    </xf>
    <xf numFmtId="165" fontId="8" fillId="2" borderId="6" xfId="1" applyNumberFormat="1" applyFont="1" applyFill="1" applyBorder="1" applyAlignment="1">
      <alignment wrapText="1"/>
    </xf>
    <xf numFmtId="37" fontId="8" fillId="2" borderId="6" xfId="0" applyNumberFormat="1" applyFont="1" applyFill="1" applyBorder="1" applyAlignment="1">
      <alignment horizontal="right" wrapText="1"/>
    </xf>
    <xf numFmtId="37" fontId="8" fillId="2" borderId="6" xfId="0" applyNumberFormat="1" applyFont="1" applyFill="1" applyBorder="1" applyAlignment="1">
      <alignment wrapText="1"/>
    </xf>
    <xf numFmtId="37" fontId="8" fillId="2" borderId="9" xfId="0" applyNumberFormat="1" applyFont="1" applyFill="1" applyBorder="1" applyAlignment="1">
      <alignment wrapText="1"/>
    </xf>
    <xf numFmtId="14" fontId="7" fillId="3" borderId="4" xfId="0" applyNumberFormat="1" applyFont="1" applyFill="1" applyBorder="1" applyAlignment="1">
      <alignment horizontal="center"/>
    </xf>
    <xf numFmtId="0" fontId="42" fillId="2" borderId="0" xfId="0" applyFont="1" applyFill="1" applyAlignment="1">
      <alignment horizontal="left" indent="2"/>
    </xf>
    <xf numFmtId="37" fontId="42" fillId="2" borderId="9" xfId="0" applyNumberFormat="1" applyFont="1" applyFill="1" applyBorder="1" applyAlignment="1">
      <alignment horizontal="right" indent="2"/>
    </xf>
    <xf numFmtId="0" fontId="4" fillId="0" borderId="0" xfId="5" applyFont="1" applyBorder="1" applyAlignment="1">
      <alignment vertical="center" wrapText="1"/>
    </xf>
    <xf numFmtId="0" fontId="41" fillId="0" borderId="0" xfId="5" applyFont="1" applyBorder="1" applyAlignment="1">
      <alignment vertical="center"/>
    </xf>
    <xf numFmtId="0" fontId="4" fillId="0" borderId="0" xfId="5" applyFont="1" applyBorder="1" applyAlignment="1">
      <alignment vertical="center"/>
    </xf>
    <xf numFmtId="0" fontId="0" fillId="0" borderId="0" xfId="0" applyBorder="1"/>
    <xf numFmtId="0" fontId="2" fillId="2" borderId="0" xfId="0" applyFont="1" applyFill="1" applyBorder="1"/>
    <xf numFmtId="0" fontId="2" fillId="0" borderId="0" xfId="0" applyFont="1" applyAlignment="1">
      <alignment horizontal="justify"/>
    </xf>
    <xf numFmtId="15" fontId="9" fillId="2" borderId="11" xfId="0" applyNumberFormat="1" applyFont="1" applyFill="1" applyBorder="1" applyAlignment="1">
      <alignment horizontal="center" vertical="top"/>
    </xf>
    <xf numFmtId="15" fontId="9" fillId="2" borderId="10" xfId="0" applyNumberFormat="1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4" fillId="4" borderId="31" xfId="4" applyFont="1" applyFill="1" applyBorder="1" applyAlignment="1">
      <alignment horizontal="center" vertical="center" wrapText="1"/>
    </xf>
    <xf numFmtId="0" fontId="34" fillId="4" borderId="32" xfId="4" applyFont="1" applyFill="1" applyBorder="1" applyAlignment="1">
      <alignment horizontal="center" vertical="center" wrapText="1"/>
    </xf>
    <xf numFmtId="0" fontId="34" fillId="4" borderId="33" xfId="4" applyFont="1" applyFill="1" applyBorder="1" applyAlignment="1">
      <alignment horizontal="center" vertical="center" wrapText="1"/>
    </xf>
    <xf numFmtId="0" fontId="34" fillId="4" borderId="35" xfId="4" applyFont="1" applyFill="1" applyBorder="1" applyAlignment="1">
      <alignment horizontal="center" vertical="center" wrapText="1"/>
    </xf>
    <xf numFmtId="0" fontId="34" fillId="4" borderId="36" xfId="4" applyFont="1" applyFill="1" applyBorder="1" applyAlignment="1">
      <alignment horizontal="center" vertical="center" wrapText="1"/>
    </xf>
    <xf numFmtId="0" fontId="34" fillId="4" borderId="37" xfId="4" applyFont="1" applyFill="1" applyBorder="1" applyAlignment="1">
      <alignment horizontal="center" vertical="center" wrapText="1"/>
    </xf>
    <xf numFmtId="0" fontId="34" fillId="4" borderId="21" xfId="4" applyFont="1" applyFill="1" applyBorder="1" applyAlignment="1">
      <alignment horizontal="center" vertical="center" wrapText="1"/>
    </xf>
    <xf numFmtId="0" fontId="38" fillId="2" borderId="31" xfId="4" applyFont="1" applyFill="1" applyBorder="1" applyAlignment="1">
      <alignment horizontal="center"/>
    </xf>
    <xf numFmtId="0" fontId="39" fillId="2" borderId="32" xfId="4" applyFont="1" applyFill="1" applyBorder="1" applyAlignment="1">
      <alignment horizontal="center"/>
    </xf>
    <xf numFmtId="0" fontId="39" fillId="2" borderId="33" xfId="4" applyFont="1" applyFill="1" applyBorder="1" applyAlignment="1">
      <alignment horizontal="center"/>
    </xf>
    <xf numFmtId="0" fontId="39" fillId="2" borderId="35" xfId="4" applyFont="1" applyFill="1" applyBorder="1" applyAlignment="1">
      <alignment horizontal="center"/>
    </xf>
    <xf numFmtId="0" fontId="39" fillId="2" borderId="36" xfId="4" applyFont="1" applyFill="1" applyBorder="1" applyAlignment="1">
      <alignment horizontal="center"/>
    </xf>
    <xf numFmtId="0" fontId="39" fillId="2" borderId="37" xfId="4" applyFont="1" applyFill="1" applyBorder="1" applyAlignment="1">
      <alignment horizontal="center"/>
    </xf>
    <xf numFmtId="0" fontId="38" fillId="2" borderId="0" xfId="4" applyFont="1" applyFill="1" applyAlignment="1">
      <alignment horizontal="center" vertical="center"/>
    </xf>
    <xf numFmtId="0" fontId="30" fillId="2" borderId="0" xfId="4" applyFont="1" applyFill="1" applyAlignment="1">
      <alignment horizontal="center" vertical="center"/>
    </xf>
    <xf numFmtId="0" fontId="21" fillId="5" borderId="31" xfId="4" applyFont="1" applyFill="1" applyBorder="1" applyAlignment="1">
      <alignment horizontal="center" vertical="center" wrapText="1"/>
    </xf>
    <xf numFmtId="0" fontId="21" fillId="5" borderId="33" xfId="4" applyFont="1" applyFill="1" applyBorder="1" applyAlignment="1">
      <alignment horizontal="center" vertical="center" wrapText="1"/>
    </xf>
    <xf numFmtId="0" fontId="21" fillId="5" borderId="42" xfId="4" applyFont="1" applyFill="1" applyBorder="1" applyAlignment="1">
      <alignment horizontal="center" vertical="center" wrapText="1"/>
    </xf>
    <xf numFmtId="0" fontId="21" fillId="5" borderId="43" xfId="4" applyFont="1" applyFill="1" applyBorder="1" applyAlignment="1">
      <alignment horizontal="center" vertical="center" wrapText="1"/>
    </xf>
    <xf numFmtId="0" fontId="21" fillId="5" borderId="35" xfId="4" applyFont="1" applyFill="1" applyBorder="1" applyAlignment="1">
      <alignment horizontal="center" vertical="center" wrapText="1"/>
    </xf>
    <xf numFmtId="0" fontId="21" fillId="5" borderId="37" xfId="4" applyFont="1" applyFill="1" applyBorder="1" applyAlignment="1">
      <alignment horizontal="center" vertical="center" wrapText="1"/>
    </xf>
    <xf numFmtId="0" fontId="21" fillId="5" borderId="21" xfId="4" applyFont="1" applyFill="1" applyBorder="1" applyAlignment="1">
      <alignment horizontal="center" vertical="center" wrapText="1"/>
    </xf>
    <xf numFmtId="0" fontId="22" fillId="2" borderId="31" xfId="4" applyFont="1" applyFill="1" applyBorder="1" applyAlignment="1">
      <alignment horizontal="center"/>
    </xf>
    <xf numFmtId="0" fontId="22" fillId="2" borderId="33" xfId="4" applyFont="1" applyFill="1" applyBorder="1" applyAlignment="1">
      <alignment horizontal="center"/>
    </xf>
    <xf numFmtId="0" fontId="22" fillId="2" borderId="42" xfId="4" applyFont="1" applyFill="1" applyBorder="1" applyAlignment="1">
      <alignment horizontal="center"/>
    </xf>
    <xf numFmtId="0" fontId="22" fillId="2" borderId="43" xfId="4" applyFont="1" applyFill="1" applyBorder="1" applyAlignment="1">
      <alignment horizontal="center"/>
    </xf>
    <xf numFmtId="0" fontId="22" fillId="2" borderId="35" xfId="4" applyFont="1" applyFill="1" applyBorder="1" applyAlignment="1">
      <alignment horizontal="center"/>
    </xf>
    <xf numFmtId="0" fontId="22" fillId="2" borderId="37" xfId="4" applyFont="1" applyFill="1" applyBorder="1" applyAlignment="1">
      <alignment horizontal="center"/>
    </xf>
    <xf numFmtId="0" fontId="22" fillId="2" borderId="21" xfId="4" applyFont="1" applyFill="1" applyBorder="1" applyAlignment="1">
      <alignment horizontal="center"/>
    </xf>
    <xf numFmtId="0" fontId="38" fillId="2" borderId="31" xfId="4" applyFont="1" applyFill="1" applyBorder="1" applyAlignment="1">
      <alignment horizontal="center" vertical="center"/>
    </xf>
    <xf numFmtId="0" fontId="30" fillId="2" borderId="32" xfId="4" applyFont="1" applyFill="1" applyBorder="1" applyAlignment="1">
      <alignment horizontal="center" vertical="center"/>
    </xf>
    <xf numFmtId="0" fontId="30" fillId="2" borderId="33" xfId="4" applyFont="1" applyFill="1" applyBorder="1" applyAlignment="1">
      <alignment horizontal="center" vertical="center"/>
    </xf>
    <xf numFmtId="0" fontId="30" fillId="2" borderId="42" xfId="4" applyFont="1" applyFill="1" applyBorder="1" applyAlignment="1">
      <alignment horizontal="center" vertical="center"/>
    </xf>
    <xf numFmtId="0" fontId="30" fillId="2" borderId="43" xfId="4" applyFont="1" applyFill="1" applyBorder="1" applyAlignment="1">
      <alignment horizontal="center" vertical="center"/>
    </xf>
    <xf numFmtId="0" fontId="30" fillId="2" borderId="35" xfId="4" applyFont="1" applyFill="1" applyBorder="1" applyAlignment="1">
      <alignment horizontal="center" vertical="center"/>
    </xf>
    <xf numFmtId="0" fontId="30" fillId="2" borderId="36" xfId="4" applyFont="1" applyFill="1" applyBorder="1" applyAlignment="1">
      <alignment horizontal="center" vertical="center"/>
    </xf>
    <xf numFmtId="0" fontId="30" fillId="2" borderId="37" xfId="4" applyFont="1" applyFill="1" applyBorder="1" applyAlignment="1">
      <alignment horizontal="center" vertical="center"/>
    </xf>
    <xf numFmtId="0" fontId="22" fillId="2" borderId="34" xfId="4" applyFont="1" applyFill="1" applyBorder="1" applyAlignment="1">
      <alignment horizontal="center"/>
    </xf>
    <xf numFmtId="0" fontId="22" fillId="2" borderId="44" xfId="4" applyFont="1" applyFill="1" applyBorder="1" applyAlignment="1">
      <alignment horizontal="center"/>
    </xf>
    <xf numFmtId="0" fontId="22" fillId="2" borderId="38" xfId="4" applyFont="1" applyFill="1" applyBorder="1" applyAlignment="1">
      <alignment horizontal="center"/>
    </xf>
    <xf numFmtId="0" fontId="38" fillId="2" borderId="32" xfId="4" applyFont="1" applyFill="1" applyBorder="1" applyAlignment="1">
      <alignment horizontal="center" vertical="center"/>
    </xf>
    <xf numFmtId="0" fontId="38" fillId="2" borderId="33" xfId="4" applyFont="1" applyFill="1" applyBorder="1" applyAlignment="1">
      <alignment horizontal="center" vertical="center"/>
    </xf>
    <xf numFmtId="0" fontId="38" fillId="2" borderId="42" xfId="4" applyFont="1" applyFill="1" applyBorder="1" applyAlignment="1">
      <alignment horizontal="center" vertical="center"/>
    </xf>
    <xf numFmtId="0" fontId="38" fillId="2" borderId="43" xfId="4" applyFont="1" applyFill="1" applyBorder="1" applyAlignment="1">
      <alignment horizontal="center" vertical="center"/>
    </xf>
    <xf numFmtId="0" fontId="38" fillId="2" borderId="35" xfId="4" applyFont="1" applyFill="1" applyBorder="1" applyAlignment="1">
      <alignment horizontal="center" vertical="center"/>
    </xf>
    <xf numFmtId="0" fontId="38" fillId="2" borderId="36" xfId="4" applyFont="1" applyFill="1" applyBorder="1" applyAlignment="1">
      <alignment horizontal="center" vertical="center"/>
    </xf>
    <xf numFmtId="0" fontId="38" fillId="2" borderId="37" xfId="4" applyFont="1" applyFill="1" applyBorder="1" applyAlignment="1">
      <alignment horizontal="center" vertical="center"/>
    </xf>
    <xf numFmtId="0" fontId="35" fillId="2" borderId="39" xfId="4" applyFont="1" applyFill="1" applyBorder="1" applyAlignment="1">
      <alignment horizontal="left"/>
    </xf>
    <xf numFmtId="0" fontId="35" fillId="2" borderId="40" xfId="4" applyFont="1" applyFill="1" applyBorder="1" applyAlignment="1">
      <alignment horizontal="left"/>
    </xf>
    <xf numFmtId="0" fontId="35" fillId="2" borderId="41" xfId="4" applyFont="1" applyFill="1" applyBorder="1" applyAlignment="1">
      <alignment horizontal="left"/>
    </xf>
    <xf numFmtId="0" fontId="21" fillId="5" borderId="34" xfId="4" applyFont="1" applyFill="1" applyBorder="1" applyAlignment="1">
      <alignment horizontal="center" vertical="center" wrapText="1"/>
    </xf>
    <xf numFmtId="0" fontId="21" fillId="5" borderId="44" xfId="4" applyFont="1" applyFill="1" applyBorder="1" applyAlignment="1">
      <alignment horizontal="center" vertical="center" wrapText="1"/>
    </xf>
    <xf numFmtId="0" fontId="21" fillId="5" borderId="38" xfId="4" applyFont="1" applyFill="1" applyBorder="1" applyAlignment="1">
      <alignment horizontal="center" vertical="center" wrapText="1"/>
    </xf>
    <xf numFmtId="0" fontId="21" fillId="5" borderId="32" xfId="4" applyFont="1" applyFill="1" applyBorder="1" applyAlignment="1">
      <alignment horizontal="center" vertical="center" wrapText="1"/>
    </xf>
    <xf numFmtId="0" fontId="21" fillId="5" borderId="0" xfId="4" applyFont="1" applyFill="1" applyAlignment="1">
      <alignment horizontal="center" vertical="center" wrapText="1"/>
    </xf>
    <xf numFmtId="0" fontId="21" fillId="5" borderId="36" xfId="4" applyFont="1" applyFill="1" applyBorder="1" applyAlignment="1">
      <alignment horizontal="center" vertical="center" wrapText="1"/>
    </xf>
    <xf numFmtId="0" fontId="27" fillId="4" borderId="0" xfId="4" applyFont="1" applyFill="1" applyAlignment="1">
      <alignment horizontal="center"/>
    </xf>
    <xf numFmtId="0" fontId="30" fillId="2" borderId="1" xfId="4" applyFont="1" applyFill="1" applyBorder="1" applyAlignment="1">
      <alignment horizontal="center" vertical="center"/>
    </xf>
    <xf numFmtId="0" fontId="30" fillId="2" borderId="2" xfId="4" applyFont="1" applyFill="1" applyBorder="1" applyAlignment="1">
      <alignment horizontal="center" vertical="center"/>
    </xf>
    <xf numFmtId="0" fontId="30" fillId="2" borderId="3" xfId="4" applyFont="1" applyFill="1" applyBorder="1" applyAlignment="1">
      <alignment horizontal="center" vertical="center"/>
    </xf>
    <xf numFmtId="0" fontId="24" fillId="2" borderId="0" xfId="4" applyFont="1" applyFill="1" applyAlignment="1">
      <alignment horizontal="center" vertical="center"/>
    </xf>
    <xf numFmtId="0" fontId="22" fillId="2" borderId="0" xfId="4" applyFont="1" applyFill="1" applyAlignment="1">
      <alignment horizontal="justify" vertical="center"/>
    </xf>
    <xf numFmtId="0" fontId="34" fillId="4" borderId="34" xfId="4" applyFont="1" applyFill="1" applyBorder="1" applyAlignment="1">
      <alignment horizontal="center" vertical="center" wrapText="1"/>
    </xf>
    <xf numFmtId="0" fontId="34" fillId="4" borderId="38" xfId="4" applyFont="1" applyFill="1" applyBorder="1" applyAlignment="1">
      <alignment horizontal="center" vertical="center" wrapText="1"/>
    </xf>
  </cellXfs>
  <cellStyles count="1138">
    <cellStyle name="Comma [0] 2" xfId="1116" xr:uid="{00000000-0005-0000-0000-000000000000}"/>
    <cellStyle name="Comma 2" xfId="1115" xr:uid="{00000000-0005-0000-0000-000001000000}"/>
    <cellStyle name="Comma 3" xfId="1124" xr:uid="{00000000-0005-0000-0000-000002000000}"/>
    <cellStyle name="Comma 4" xfId="1131" xr:uid="{00000000-0005-0000-0000-000003000000}"/>
    <cellStyle name="Hipervínculo 2" xfId="8" xr:uid="{00000000-0005-0000-0000-000004000000}"/>
    <cellStyle name="Hyperlink 2" xfId="1114" xr:uid="{00000000-0005-0000-0000-000005000000}"/>
    <cellStyle name="Millares" xfId="1" builtinId="3"/>
    <cellStyle name="Millares [0] 2" xfId="11" xr:uid="{00000000-0005-0000-0000-000007000000}"/>
    <cellStyle name="Millares [0] 2 2" xfId="1117" xr:uid="{00000000-0005-0000-0000-000008000000}"/>
    <cellStyle name="Millares [0] 2 3" xfId="1125" xr:uid="{00000000-0005-0000-0000-000009000000}"/>
    <cellStyle name="Millares [0] 2 4" xfId="1132" xr:uid="{00000000-0005-0000-0000-00000A000000}"/>
    <cellStyle name="Millares [0] 3" xfId="10" xr:uid="{00000000-0005-0000-0000-00000B000000}"/>
    <cellStyle name="Millares [0] 4" xfId="1113" xr:uid="{00000000-0005-0000-0000-00000C000000}"/>
    <cellStyle name="Millares 12" xfId="12" xr:uid="{00000000-0005-0000-0000-00000D000000}"/>
    <cellStyle name="Millares 12 2" xfId="13" xr:uid="{00000000-0005-0000-0000-00000E000000}"/>
    <cellStyle name="Millares 12 2 2" xfId="1118" xr:uid="{00000000-0005-0000-0000-00000F000000}"/>
    <cellStyle name="Millares 12 2 3" xfId="1126" xr:uid="{00000000-0005-0000-0000-000010000000}"/>
    <cellStyle name="Millares 12 2 4" xfId="1133" xr:uid="{00000000-0005-0000-0000-000011000000}"/>
    <cellStyle name="Millares 2" xfId="9" xr:uid="{00000000-0005-0000-0000-000012000000}"/>
    <cellStyle name="Millares 2 2" xfId="14" xr:uid="{00000000-0005-0000-0000-000013000000}"/>
    <cellStyle name="Millares 2 3" xfId="15" xr:uid="{00000000-0005-0000-0000-000014000000}"/>
    <cellStyle name="Millares 2 3 2" xfId="1119" xr:uid="{00000000-0005-0000-0000-000015000000}"/>
    <cellStyle name="Millares 2 3 3" xfId="1127" xr:uid="{00000000-0005-0000-0000-000016000000}"/>
    <cellStyle name="Millares 2 3 4" xfId="1134" xr:uid="{00000000-0005-0000-0000-000017000000}"/>
    <cellStyle name="Millares 3" xfId="16" xr:uid="{00000000-0005-0000-0000-000018000000}"/>
    <cellStyle name="Millares 3 2" xfId="17" xr:uid="{00000000-0005-0000-0000-000019000000}"/>
    <cellStyle name="Millares 6" xfId="18" xr:uid="{00000000-0005-0000-0000-00001A000000}"/>
    <cellStyle name="Millares 6 2" xfId="19" xr:uid="{00000000-0005-0000-0000-00001B000000}"/>
    <cellStyle name="Millares 6 2 2" xfId="20" xr:uid="{00000000-0005-0000-0000-00001C000000}"/>
    <cellStyle name="Millares 6 2 2 2" xfId="1120" xr:uid="{00000000-0005-0000-0000-00001D000000}"/>
    <cellStyle name="Millares 6 2 2 3" xfId="1128" xr:uid="{00000000-0005-0000-0000-00001E000000}"/>
    <cellStyle name="Millares 6 2 2 4" xfId="1135" xr:uid="{00000000-0005-0000-0000-00001F000000}"/>
    <cellStyle name="Millares 6 3" xfId="21" xr:uid="{00000000-0005-0000-0000-000020000000}"/>
    <cellStyle name="Millares 6 3 2" xfId="1121" xr:uid="{00000000-0005-0000-0000-000021000000}"/>
    <cellStyle name="Millares 6 3 3" xfId="1129" xr:uid="{00000000-0005-0000-0000-000022000000}"/>
    <cellStyle name="Millares 6 3 4" xfId="1136" xr:uid="{00000000-0005-0000-0000-000023000000}"/>
    <cellStyle name="Millares 7" xfId="22" xr:uid="{00000000-0005-0000-0000-000024000000}"/>
    <cellStyle name="Millares 7 2" xfId="1122" xr:uid="{00000000-0005-0000-0000-000025000000}"/>
    <cellStyle name="Millares 7 3" xfId="1130" xr:uid="{00000000-0005-0000-0000-000026000000}"/>
    <cellStyle name="Millares 7 4" xfId="1137" xr:uid="{00000000-0005-0000-0000-000027000000}"/>
    <cellStyle name="Normal" xfId="0" builtinId="0"/>
    <cellStyle name="Normal 10 10" xfId="23" xr:uid="{00000000-0005-0000-0000-000029000000}"/>
    <cellStyle name="Normal 10 11" xfId="24" xr:uid="{00000000-0005-0000-0000-00002A000000}"/>
    <cellStyle name="Normal 10 12" xfId="25" xr:uid="{00000000-0005-0000-0000-00002B000000}"/>
    <cellStyle name="Normal 10 2" xfId="26" xr:uid="{00000000-0005-0000-0000-00002C000000}"/>
    <cellStyle name="Normal 10 2 2" xfId="27" xr:uid="{00000000-0005-0000-0000-00002D000000}"/>
    <cellStyle name="Normal 10 2 3" xfId="28" xr:uid="{00000000-0005-0000-0000-00002E000000}"/>
    <cellStyle name="Normal 10 2 4" xfId="29" xr:uid="{00000000-0005-0000-0000-00002F000000}"/>
    <cellStyle name="Normal 10 2 5" xfId="30" xr:uid="{00000000-0005-0000-0000-000030000000}"/>
    <cellStyle name="Normal 10 2 6" xfId="31" xr:uid="{00000000-0005-0000-0000-000031000000}"/>
    <cellStyle name="Normal 10 2 7" xfId="32" xr:uid="{00000000-0005-0000-0000-000032000000}"/>
    <cellStyle name="Normal 10 2 8" xfId="33" xr:uid="{00000000-0005-0000-0000-000033000000}"/>
    <cellStyle name="Normal 10 3" xfId="34" xr:uid="{00000000-0005-0000-0000-000034000000}"/>
    <cellStyle name="Normal 10 3 2" xfId="35" xr:uid="{00000000-0005-0000-0000-000035000000}"/>
    <cellStyle name="Normal 10 3 3" xfId="36" xr:uid="{00000000-0005-0000-0000-000036000000}"/>
    <cellStyle name="Normal 10 3 4" xfId="37" xr:uid="{00000000-0005-0000-0000-000037000000}"/>
    <cellStyle name="Normal 10 3 5" xfId="38" xr:uid="{00000000-0005-0000-0000-000038000000}"/>
    <cellStyle name="Normal 10 3 6" xfId="39" xr:uid="{00000000-0005-0000-0000-000039000000}"/>
    <cellStyle name="Normal 10 3 7" xfId="40" xr:uid="{00000000-0005-0000-0000-00003A000000}"/>
    <cellStyle name="Normal 10 3 8" xfId="41" xr:uid="{00000000-0005-0000-0000-00003B000000}"/>
    <cellStyle name="Normal 10 4" xfId="42" xr:uid="{00000000-0005-0000-0000-00003C000000}"/>
    <cellStyle name="Normal 10 4 2" xfId="43" xr:uid="{00000000-0005-0000-0000-00003D000000}"/>
    <cellStyle name="Normal 10 4 3" xfId="44" xr:uid="{00000000-0005-0000-0000-00003E000000}"/>
    <cellStyle name="Normal 10 4 4" xfId="45" xr:uid="{00000000-0005-0000-0000-00003F000000}"/>
    <cellStyle name="Normal 10 4 5" xfId="46" xr:uid="{00000000-0005-0000-0000-000040000000}"/>
    <cellStyle name="Normal 10 4 6" xfId="47" xr:uid="{00000000-0005-0000-0000-000041000000}"/>
    <cellStyle name="Normal 10 4 7" xfId="48" xr:uid="{00000000-0005-0000-0000-000042000000}"/>
    <cellStyle name="Normal 10 4 8" xfId="49" xr:uid="{00000000-0005-0000-0000-000043000000}"/>
    <cellStyle name="Normal 10 5" xfId="50" xr:uid="{00000000-0005-0000-0000-000044000000}"/>
    <cellStyle name="Normal 10 5 2" xfId="51" xr:uid="{00000000-0005-0000-0000-000045000000}"/>
    <cellStyle name="Normal 10 5 3" xfId="52" xr:uid="{00000000-0005-0000-0000-000046000000}"/>
    <cellStyle name="Normal 10 5 4" xfId="53" xr:uid="{00000000-0005-0000-0000-000047000000}"/>
    <cellStyle name="Normal 10 5 5" xfId="54" xr:uid="{00000000-0005-0000-0000-000048000000}"/>
    <cellStyle name="Normal 10 5 6" xfId="55" xr:uid="{00000000-0005-0000-0000-000049000000}"/>
    <cellStyle name="Normal 10 5 7" xfId="56" xr:uid="{00000000-0005-0000-0000-00004A000000}"/>
    <cellStyle name="Normal 10 5 8" xfId="57" xr:uid="{00000000-0005-0000-0000-00004B000000}"/>
    <cellStyle name="Normal 10 6" xfId="58" xr:uid="{00000000-0005-0000-0000-00004C000000}"/>
    <cellStyle name="Normal 10 6 2" xfId="59" xr:uid="{00000000-0005-0000-0000-00004D000000}"/>
    <cellStyle name="Normal 10 6 3" xfId="60" xr:uid="{00000000-0005-0000-0000-00004E000000}"/>
    <cellStyle name="Normal 10 6 4" xfId="61" xr:uid="{00000000-0005-0000-0000-00004F000000}"/>
    <cellStyle name="Normal 10 6 5" xfId="62" xr:uid="{00000000-0005-0000-0000-000050000000}"/>
    <cellStyle name="Normal 10 6 6" xfId="63" xr:uid="{00000000-0005-0000-0000-000051000000}"/>
    <cellStyle name="Normal 10 6 7" xfId="64" xr:uid="{00000000-0005-0000-0000-000052000000}"/>
    <cellStyle name="Normal 10 6 8" xfId="65" xr:uid="{00000000-0005-0000-0000-000053000000}"/>
    <cellStyle name="Normal 10 7" xfId="66" xr:uid="{00000000-0005-0000-0000-000054000000}"/>
    <cellStyle name="Normal 10 7 2" xfId="67" xr:uid="{00000000-0005-0000-0000-000055000000}"/>
    <cellStyle name="Normal 10 7 3" xfId="68" xr:uid="{00000000-0005-0000-0000-000056000000}"/>
    <cellStyle name="Normal 10 7 4" xfId="69" xr:uid="{00000000-0005-0000-0000-000057000000}"/>
    <cellStyle name="Normal 10 7 5" xfId="70" xr:uid="{00000000-0005-0000-0000-000058000000}"/>
    <cellStyle name="Normal 10 7 6" xfId="71" xr:uid="{00000000-0005-0000-0000-000059000000}"/>
    <cellStyle name="Normal 10 7 7" xfId="72" xr:uid="{00000000-0005-0000-0000-00005A000000}"/>
    <cellStyle name="Normal 10 7 8" xfId="73" xr:uid="{00000000-0005-0000-0000-00005B000000}"/>
    <cellStyle name="Normal 10 8" xfId="74" xr:uid="{00000000-0005-0000-0000-00005C000000}"/>
    <cellStyle name="Normal 10 9" xfId="75" xr:uid="{00000000-0005-0000-0000-00005D000000}"/>
    <cellStyle name="Normal 11 10" xfId="76" xr:uid="{00000000-0005-0000-0000-00005E000000}"/>
    <cellStyle name="Normal 11 11" xfId="77" xr:uid="{00000000-0005-0000-0000-00005F000000}"/>
    <cellStyle name="Normal 11 12" xfId="78" xr:uid="{00000000-0005-0000-0000-000060000000}"/>
    <cellStyle name="Normal 11 2" xfId="79" xr:uid="{00000000-0005-0000-0000-000061000000}"/>
    <cellStyle name="Normal 11 2 2" xfId="80" xr:uid="{00000000-0005-0000-0000-000062000000}"/>
    <cellStyle name="Normal 11 2 3" xfId="81" xr:uid="{00000000-0005-0000-0000-000063000000}"/>
    <cellStyle name="Normal 11 2 4" xfId="82" xr:uid="{00000000-0005-0000-0000-000064000000}"/>
    <cellStyle name="Normal 11 2 5" xfId="83" xr:uid="{00000000-0005-0000-0000-000065000000}"/>
    <cellStyle name="Normal 11 2 6" xfId="84" xr:uid="{00000000-0005-0000-0000-000066000000}"/>
    <cellStyle name="Normal 11 2 7" xfId="85" xr:uid="{00000000-0005-0000-0000-000067000000}"/>
    <cellStyle name="Normal 11 2 8" xfId="86" xr:uid="{00000000-0005-0000-0000-000068000000}"/>
    <cellStyle name="Normal 11 3" xfId="87" xr:uid="{00000000-0005-0000-0000-000069000000}"/>
    <cellStyle name="Normal 11 3 2" xfId="88" xr:uid="{00000000-0005-0000-0000-00006A000000}"/>
    <cellStyle name="Normal 11 3 3" xfId="89" xr:uid="{00000000-0005-0000-0000-00006B000000}"/>
    <cellStyle name="Normal 11 3 4" xfId="90" xr:uid="{00000000-0005-0000-0000-00006C000000}"/>
    <cellStyle name="Normal 11 3 5" xfId="91" xr:uid="{00000000-0005-0000-0000-00006D000000}"/>
    <cellStyle name="Normal 11 3 6" xfId="92" xr:uid="{00000000-0005-0000-0000-00006E000000}"/>
    <cellStyle name="Normal 11 3 7" xfId="93" xr:uid="{00000000-0005-0000-0000-00006F000000}"/>
    <cellStyle name="Normal 11 3 8" xfId="94" xr:uid="{00000000-0005-0000-0000-000070000000}"/>
    <cellStyle name="Normal 11 4" xfId="95" xr:uid="{00000000-0005-0000-0000-000071000000}"/>
    <cellStyle name="Normal 11 4 2" xfId="96" xr:uid="{00000000-0005-0000-0000-000072000000}"/>
    <cellStyle name="Normal 11 4 3" xfId="97" xr:uid="{00000000-0005-0000-0000-000073000000}"/>
    <cellStyle name="Normal 11 4 4" xfId="98" xr:uid="{00000000-0005-0000-0000-000074000000}"/>
    <cellStyle name="Normal 11 4 5" xfId="99" xr:uid="{00000000-0005-0000-0000-000075000000}"/>
    <cellStyle name="Normal 11 4 6" xfId="100" xr:uid="{00000000-0005-0000-0000-000076000000}"/>
    <cellStyle name="Normal 11 4 7" xfId="101" xr:uid="{00000000-0005-0000-0000-000077000000}"/>
    <cellStyle name="Normal 11 4 8" xfId="102" xr:uid="{00000000-0005-0000-0000-000078000000}"/>
    <cellStyle name="Normal 11 5" xfId="103" xr:uid="{00000000-0005-0000-0000-000079000000}"/>
    <cellStyle name="Normal 11 5 2" xfId="104" xr:uid="{00000000-0005-0000-0000-00007A000000}"/>
    <cellStyle name="Normal 11 5 3" xfId="105" xr:uid="{00000000-0005-0000-0000-00007B000000}"/>
    <cellStyle name="Normal 11 5 4" xfId="106" xr:uid="{00000000-0005-0000-0000-00007C000000}"/>
    <cellStyle name="Normal 11 5 5" xfId="107" xr:uid="{00000000-0005-0000-0000-00007D000000}"/>
    <cellStyle name="Normal 11 5 6" xfId="108" xr:uid="{00000000-0005-0000-0000-00007E000000}"/>
    <cellStyle name="Normal 11 5 7" xfId="109" xr:uid="{00000000-0005-0000-0000-00007F000000}"/>
    <cellStyle name="Normal 11 5 8" xfId="110" xr:uid="{00000000-0005-0000-0000-000080000000}"/>
    <cellStyle name="Normal 11 6" xfId="111" xr:uid="{00000000-0005-0000-0000-000081000000}"/>
    <cellStyle name="Normal 11 6 2" xfId="112" xr:uid="{00000000-0005-0000-0000-000082000000}"/>
    <cellStyle name="Normal 11 6 3" xfId="113" xr:uid="{00000000-0005-0000-0000-000083000000}"/>
    <cellStyle name="Normal 11 6 4" xfId="114" xr:uid="{00000000-0005-0000-0000-000084000000}"/>
    <cellStyle name="Normal 11 6 5" xfId="115" xr:uid="{00000000-0005-0000-0000-000085000000}"/>
    <cellStyle name="Normal 11 6 6" xfId="116" xr:uid="{00000000-0005-0000-0000-000086000000}"/>
    <cellStyle name="Normal 11 6 7" xfId="117" xr:uid="{00000000-0005-0000-0000-000087000000}"/>
    <cellStyle name="Normal 11 6 8" xfId="118" xr:uid="{00000000-0005-0000-0000-000088000000}"/>
    <cellStyle name="Normal 11 7" xfId="119" xr:uid="{00000000-0005-0000-0000-000089000000}"/>
    <cellStyle name="Normal 11 7 2" xfId="120" xr:uid="{00000000-0005-0000-0000-00008A000000}"/>
    <cellStyle name="Normal 11 7 3" xfId="121" xr:uid="{00000000-0005-0000-0000-00008B000000}"/>
    <cellStyle name="Normal 11 7 4" xfId="122" xr:uid="{00000000-0005-0000-0000-00008C000000}"/>
    <cellStyle name="Normal 11 7 5" xfId="123" xr:uid="{00000000-0005-0000-0000-00008D000000}"/>
    <cellStyle name="Normal 11 7 6" xfId="124" xr:uid="{00000000-0005-0000-0000-00008E000000}"/>
    <cellStyle name="Normal 11 7 7" xfId="125" xr:uid="{00000000-0005-0000-0000-00008F000000}"/>
    <cellStyle name="Normal 11 7 8" xfId="126" xr:uid="{00000000-0005-0000-0000-000090000000}"/>
    <cellStyle name="Normal 11 8" xfId="127" xr:uid="{00000000-0005-0000-0000-000091000000}"/>
    <cellStyle name="Normal 11 8 2" xfId="128" xr:uid="{00000000-0005-0000-0000-000092000000}"/>
    <cellStyle name="Normal 11 8 3" xfId="129" xr:uid="{00000000-0005-0000-0000-000093000000}"/>
    <cellStyle name="Normal 11 8 4" xfId="130" xr:uid="{00000000-0005-0000-0000-000094000000}"/>
    <cellStyle name="Normal 11 9" xfId="131" xr:uid="{00000000-0005-0000-0000-000095000000}"/>
    <cellStyle name="Normal 12 10" xfId="132" xr:uid="{00000000-0005-0000-0000-000096000000}"/>
    <cellStyle name="Normal 12 11" xfId="133" xr:uid="{00000000-0005-0000-0000-000097000000}"/>
    <cellStyle name="Normal 12 2" xfId="134" xr:uid="{00000000-0005-0000-0000-000098000000}"/>
    <cellStyle name="Normal 12 2 2" xfId="135" xr:uid="{00000000-0005-0000-0000-000099000000}"/>
    <cellStyle name="Normal 12 2 3" xfId="136" xr:uid="{00000000-0005-0000-0000-00009A000000}"/>
    <cellStyle name="Normal 12 2 4" xfId="137" xr:uid="{00000000-0005-0000-0000-00009B000000}"/>
    <cellStyle name="Normal 12 2 5" xfId="138" xr:uid="{00000000-0005-0000-0000-00009C000000}"/>
    <cellStyle name="Normal 12 2 6" xfId="139" xr:uid="{00000000-0005-0000-0000-00009D000000}"/>
    <cellStyle name="Normal 12 2 7" xfId="140" xr:uid="{00000000-0005-0000-0000-00009E000000}"/>
    <cellStyle name="Normal 12 2 8" xfId="141" xr:uid="{00000000-0005-0000-0000-00009F000000}"/>
    <cellStyle name="Normal 12 3" xfId="142" xr:uid="{00000000-0005-0000-0000-0000A0000000}"/>
    <cellStyle name="Normal 12 3 2" xfId="143" xr:uid="{00000000-0005-0000-0000-0000A1000000}"/>
    <cellStyle name="Normal 12 3 3" xfId="144" xr:uid="{00000000-0005-0000-0000-0000A2000000}"/>
    <cellStyle name="Normal 12 3 4" xfId="145" xr:uid="{00000000-0005-0000-0000-0000A3000000}"/>
    <cellStyle name="Normal 12 3 5" xfId="146" xr:uid="{00000000-0005-0000-0000-0000A4000000}"/>
    <cellStyle name="Normal 12 3 6" xfId="147" xr:uid="{00000000-0005-0000-0000-0000A5000000}"/>
    <cellStyle name="Normal 12 3 7" xfId="148" xr:uid="{00000000-0005-0000-0000-0000A6000000}"/>
    <cellStyle name="Normal 12 3 8" xfId="149" xr:uid="{00000000-0005-0000-0000-0000A7000000}"/>
    <cellStyle name="Normal 12 4" xfId="150" xr:uid="{00000000-0005-0000-0000-0000A8000000}"/>
    <cellStyle name="Normal 12 4 2" xfId="151" xr:uid="{00000000-0005-0000-0000-0000A9000000}"/>
    <cellStyle name="Normal 12 4 3" xfId="152" xr:uid="{00000000-0005-0000-0000-0000AA000000}"/>
    <cellStyle name="Normal 12 4 4" xfId="153" xr:uid="{00000000-0005-0000-0000-0000AB000000}"/>
    <cellStyle name="Normal 12 4 5" xfId="154" xr:uid="{00000000-0005-0000-0000-0000AC000000}"/>
    <cellStyle name="Normal 12 4 6" xfId="155" xr:uid="{00000000-0005-0000-0000-0000AD000000}"/>
    <cellStyle name="Normal 12 4 7" xfId="156" xr:uid="{00000000-0005-0000-0000-0000AE000000}"/>
    <cellStyle name="Normal 12 4 8" xfId="157" xr:uid="{00000000-0005-0000-0000-0000AF000000}"/>
    <cellStyle name="Normal 12 5" xfId="158" xr:uid="{00000000-0005-0000-0000-0000B0000000}"/>
    <cellStyle name="Normal 12 5 2" xfId="159" xr:uid="{00000000-0005-0000-0000-0000B1000000}"/>
    <cellStyle name="Normal 12 5 3" xfId="160" xr:uid="{00000000-0005-0000-0000-0000B2000000}"/>
    <cellStyle name="Normal 12 5 4" xfId="161" xr:uid="{00000000-0005-0000-0000-0000B3000000}"/>
    <cellStyle name="Normal 12 5 5" xfId="162" xr:uid="{00000000-0005-0000-0000-0000B4000000}"/>
    <cellStyle name="Normal 12 5 6" xfId="163" xr:uid="{00000000-0005-0000-0000-0000B5000000}"/>
    <cellStyle name="Normal 12 5 7" xfId="164" xr:uid="{00000000-0005-0000-0000-0000B6000000}"/>
    <cellStyle name="Normal 12 5 8" xfId="165" xr:uid="{00000000-0005-0000-0000-0000B7000000}"/>
    <cellStyle name="Normal 12 6" xfId="166" xr:uid="{00000000-0005-0000-0000-0000B8000000}"/>
    <cellStyle name="Normal 12 6 2" xfId="167" xr:uid="{00000000-0005-0000-0000-0000B9000000}"/>
    <cellStyle name="Normal 12 6 3" xfId="168" xr:uid="{00000000-0005-0000-0000-0000BA000000}"/>
    <cellStyle name="Normal 12 6 4" xfId="169" xr:uid="{00000000-0005-0000-0000-0000BB000000}"/>
    <cellStyle name="Normal 12 6 5" xfId="170" xr:uid="{00000000-0005-0000-0000-0000BC000000}"/>
    <cellStyle name="Normal 12 6 6" xfId="171" xr:uid="{00000000-0005-0000-0000-0000BD000000}"/>
    <cellStyle name="Normal 12 6 7" xfId="172" xr:uid="{00000000-0005-0000-0000-0000BE000000}"/>
    <cellStyle name="Normal 12 6 8" xfId="173" xr:uid="{00000000-0005-0000-0000-0000BF000000}"/>
    <cellStyle name="Normal 12 7" xfId="174" xr:uid="{00000000-0005-0000-0000-0000C0000000}"/>
    <cellStyle name="Normal 12 7 2" xfId="175" xr:uid="{00000000-0005-0000-0000-0000C1000000}"/>
    <cellStyle name="Normal 12 7 3" xfId="176" xr:uid="{00000000-0005-0000-0000-0000C2000000}"/>
    <cellStyle name="Normal 12 7 4" xfId="177" xr:uid="{00000000-0005-0000-0000-0000C3000000}"/>
    <cellStyle name="Normal 12 7 5" xfId="178" xr:uid="{00000000-0005-0000-0000-0000C4000000}"/>
    <cellStyle name="Normal 12 7 6" xfId="179" xr:uid="{00000000-0005-0000-0000-0000C5000000}"/>
    <cellStyle name="Normal 12 7 7" xfId="180" xr:uid="{00000000-0005-0000-0000-0000C6000000}"/>
    <cellStyle name="Normal 12 7 8" xfId="181" xr:uid="{00000000-0005-0000-0000-0000C7000000}"/>
    <cellStyle name="Normal 12 8" xfId="182" xr:uid="{00000000-0005-0000-0000-0000C8000000}"/>
    <cellStyle name="Normal 12 9" xfId="183" xr:uid="{00000000-0005-0000-0000-0000C9000000}"/>
    <cellStyle name="Normal 13 10" xfId="184" xr:uid="{00000000-0005-0000-0000-0000CA000000}"/>
    <cellStyle name="Normal 13 11" xfId="185" xr:uid="{00000000-0005-0000-0000-0000CB000000}"/>
    <cellStyle name="Normal 13 2" xfId="186" xr:uid="{00000000-0005-0000-0000-0000CC000000}"/>
    <cellStyle name="Normal 13 2 2" xfId="187" xr:uid="{00000000-0005-0000-0000-0000CD000000}"/>
    <cellStyle name="Normal 13 2 3" xfId="188" xr:uid="{00000000-0005-0000-0000-0000CE000000}"/>
    <cellStyle name="Normal 13 2 4" xfId="189" xr:uid="{00000000-0005-0000-0000-0000CF000000}"/>
    <cellStyle name="Normal 13 2 5" xfId="190" xr:uid="{00000000-0005-0000-0000-0000D0000000}"/>
    <cellStyle name="Normal 13 2 6" xfId="191" xr:uid="{00000000-0005-0000-0000-0000D1000000}"/>
    <cellStyle name="Normal 13 2 7" xfId="192" xr:uid="{00000000-0005-0000-0000-0000D2000000}"/>
    <cellStyle name="Normal 13 2 8" xfId="193" xr:uid="{00000000-0005-0000-0000-0000D3000000}"/>
    <cellStyle name="Normal 13 3" xfId="194" xr:uid="{00000000-0005-0000-0000-0000D4000000}"/>
    <cellStyle name="Normal 13 3 2" xfId="195" xr:uid="{00000000-0005-0000-0000-0000D5000000}"/>
    <cellStyle name="Normal 13 3 3" xfId="196" xr:uid="{00000000-0005-0000-0000-0000D6000000}"/>
    <cellStyle name="Normal 13 3 4" xfId="197" xr:uid="{00000000-0005-0000-0000-0000D7000000}"/>
    <cellStyle name="Normal 13 3 5" xfId="198" xr:uid="{00000000-0005-0000-0000-0000D8000000}"/>
    <cellStyle name="Normal 13 3 6" xfId="199" xr:uid="{00000000-0005-0000-0000-0000D9000000}"/>
    <cellStyle name="Normal 13 3 7" xfId="200" xr:uid="{00000000-0005-0000-0000-0000DA000000}"/>
    <cellStyle name="Normal 13 3 8" xfId="201" xr:uid="{00000000-0005-0000-0000-0000DB000000}"/>
    <cellStyle name="Normal 13 4" xfId="202" xr:uid="{00000000-0005-0000-0000-0000DC000000}"/>
    <cellStyle name="Normal 13 4 2" xfId="203" xr:uid="{00000000-0005-0000-0000-0000DD000000}"/>
    <cellStyle name="Normal 13 4 3" xfId="204" xr:uid="{00000000-0005-0000-0000-0000DE000000}"/>
    <cellStyle name="Normal 13 4 4" xfId="205" xr:uid="{00000000-0005-0000-0000-0000DF000000}"/>
    <cellStyle name="Normal 13 4 5" xfId="206" xr:uid="{00000000-0005-0000-0000-0000E0000000}"/>
    <cellStyle name="Normal 13 4 6" xfId="207" xr:uid="{00000000-0005-0000-0000-0000E1000000}"/>
    <cellStyle name="Normal 13 4 7" xfId="208" xr:uid="{00000000-0005-0000-0000-0000E2000000}"/>
    <cellStyle name="Normal 13 4 8" xfId="209" xr:uid="{00000000-0005-0000-0000-0000E3000000}"/>
    <cellStyle name="Normal 13 5" xfId="210" xr:uid="{00000000-0005-0000-0000-0000E4000000}"/>
    <cellStyle name="Normal 13 5 2" xfId="211" xr:uid="{00000000-0005-0000-0000-0000E5000000}"/>
    <cellStyle name="Normal 13 5 3" xfId="212" xr:uid="{00000000-0005-0000-0000-0000E6000000}"/>
    <cellStyle name="Normal 13 5 4" xfId="213" xr:uid="{00000000-0005-0000-0000-0000E7000000}"/>
    <cellStyle name="Normal 13 5 5" xfId="214" xr:uid="{00000000-0005-0000-0000-0000E8000000}"/>
    <cellStyle name="Normal 13 5 6" xfId="215" xr:uid="{00000000-0005-0000-0000-0000E9000000}"/>
    <cellStyle name="Normal 13 5 7" xfId="216" xr:uid="{00000000-0005-0000-0000-0000EA000000}"/>
    <cellStyle name="Normal 13 5 8" xfId="217" xr:uid="{00000000-0005-0000-0000-0000EB000000}"/>
    <cellStyle name="Normal 13 6" xfId="218" xr:uid="{00000000-0005-0000-0000-0000EC000000}"/>
    <cellStyle name="Normal 13 6 2" xfId="219" xr:uid="{00000000-0005-0000-0000-0000ED000000}"/>
    <cellStyle name="Normal 13 6 3" xfId="220" xr:uid="{00000000-0005-0000-0000-0000EE000000}"/>
    <cellStyle name="Normal 13 6 4" xfId="221" xr:uid="{00000000-0005-0000-0000-0000EF000000}"/>
    <cellStyle name="Normal 13 6 5" xfId="222" xr:uid="{00000000-0005-0000-0000-0000F0000000}"/>
    <cellStyle name="Normal 13 6 6" xfId="223" xr:uid="{00000000-0005-0000-0000-0000F1000000}"/>
    <cellStyle name="Normal 13 6 7" xfId="224" xr:uid="{00000000-0005-0000-0000-0000F2000000}"/>
    <cellStyle name="Normal 13 6 8" xfId="225" xr:uid="{00000000-0005-0000-0000-0000F3000000}"/>
    <cellStyle name="Normal 13 7" xfId="226" xr:uid="{00000000-0005-0000-0000-0000F4000000}"/>
    <cellStyle name="Normal 13 7 2" xfId="227" xr:uid="{00000000-0005-0000-0000-0000F5000000}"/>
    <cellStyle name="Normal 13 7 3" xfId="228" xr:uid="{00000000-0005-0000-0000-0000F6000000}"/>
    <cellStyle name="Normal 13 7 4" xfId="229" xr:uid="{00000000-0005-0000-0000-0000F7000000}"/>
    <cellStyle name="Normal 13 7 5" xfId="230" xr:uid="{00000000-0005-0000-0000-0000F8000000}"/>
    <cellStyle name="Normal 13 7 6" xfId="231" xr:uid="{00000000-0005-0000-0000-0000F9000000}"/>
    <cellStyle name="Normal 13 7 7" xfId="232" xr:uid="{00000000-0005-0000-0000-0000FA000000}"/>
    <cellStyle name="Normal 13 7 8" xfId="233" xr:uid="{00000000-0005-0000-0000-0000FB000000}"/>
    <cellStyle name="Normal 13 8" xfId="234" xr:uid="{00000000-0005-0000-0000-0000FC000000}"/>
    <cellStyle name="Normal 13 9" xfId="235" xr:uid="{00000000-0005-0000-0000-0000FD000000}"/>
    <cellStyle name="Normal 14 10" xfId="236" xr:uid="{00000000-0005-0000-0000-0000FE000000}"/>
    <cellStyle name="Normal 14 11" xfId="237" xr:uid="{00000000-0005-0000-0000-0000FF000000}"/>
    <cellStyle name="Normal 14 2" xfId="238" xr:uid="{00000000-0005-0000-0000-000000010000}"/>
    <cellStyle name="Normal 14 2 2" xfId="239" xr:uid="{00000000-0005-0000-0000-000001010000}"/>
    <cellStyle name="Normal 14 2 3" xfId="240" xr:uid="{00000000-0005-0000-0000-000002010000}"/>
    <cellStyle name="Normal 14 2 4" xfId="241" xr:uid="{00000000-0005-0000-0000-000003010000}"/>
    <cellStyle name="Normal 14 2 5" xfId="242" xr:uid="{00000000-0005-0000-0000-000004010000}"/>
    <cellStyle name="Normal 14 2 6" xfId="243" xr:uid="{00000000-0005-0000-0000-000005010000}"/>
    <cellStyle name="Normal 14 2 7" xfId="244" xr:uid="{00000000-0005-0000-0000-000006010000}"/>
    <cellStyle name="Normal 14 2 8" xfId="245" xr:uid="{00000000-0005-0000-0000-000007010000}"/>
    <cellStyle name="Normal 14 3" xfId="246" xr:uid="{00000000-0005-0000-0000-000008010000}"/>
    <cellStyle name="Normal 14 3 2" xfId="247" xr:uid="{00000000-0005-0000-0000-000009010000}"/>
    <cellStyle name="Normal 14 3 3" xfId="248" xr:uid="{00000000-0005-0000-0000-00000A010000}"/>
    <cellStyle name="Normal 14 3 4" xfId="249" xr:uid="{00000000-0005-0000-0000-00000B010000}"/>
    <cellStyle name="Normal 14 3 5" xfId="250" xr:uid="{00000000-0005-0000-0000-00000C010000}"/>
    <cellStyle name="Normal 14 3 6" xfId="251" xr:uid="{00000000-0005-0000-0000-00000D010000}"/>
    <cellStyle name="Normal 14 3 7" xfId="252" xr:uid="{00000000-0005-0000-0000-00000E010000}"/>
    <cellStyle name="Normal 14 3 8" xfId="253" xr:uid="{00000000-0005-0000-0000-00000F010000}"/>
    <cellStyle name="Normal 14 4" xfId="254" xr:uid="{00000000-0005-0000-0000-000010010000}"/>
    <cellStyle name="Normal 14 4 2" xfId="255" xr:uid="{00000000-0005-0000-0000-000011010000}"/>
    <cellStyle name="Normal 14 4 3" xfId="256" xr:uid="{00000000-0005-0000-0000-000012010000}"/>
    <cellStyle name="Normal 14 4 4" xfId="257" xr:uid="{00000000-0005-0000-0000-000013010000}"/>
    <cellStyle name="Normal 14 4 5" xfId="258" xr:uid="{00000000-0005-0000-0000-000014010000}"/>
    <cellStyle name="Normal 14 4 6" xfId="259" xr:uid="{00000000-0005-0000-0000-000015010000}"/>
    <cellStyle name="Normal 14 4 7" xfId="260" xr:uid="{00000000-0005-0000-0000-000016010000}"/>
    <cellStyle name="Normal 14 4 8" xfId="261" xr:uid="{00000000-0005-0000-0000-000017010000}"/>
    <cellStyle name="Normal 14 5" xfId="262" xr:uid="{00000000-0005-0000-0000-000018010000}"/>
    <cellStyle name="Normal 14 5 2" xfId="263" xr:uid="{00000000-0005-0000-0000-000019010000}"/>
    <cellStyle name="Normal 14 5 3" xfId="264" xr:uid="{00000000-0005-0000-0000-00001A010000}"/>
    <cellStyle name="Normal 14 5 4" xfId="265" xr:uid="{00000000-0005-0000-0000-00001B010000}"/>
    <cellStyle name="Normal 14 5 5" xfId="266" xr:uid="{00000000-0005-0000-0000-00001C010000}"/>
    <cellStyle name="Normal 14 5 6" xfId="267" xr:uid="{00000000-0005-0000-0000-00001D010000}"/>
    <cellStyle name="Normal 14 5 7" xfId="268" xr:uid="{00000000-0005-0000-0000-00001E010000}"/>
    <cellStyle name="Normal 14 5 8" xfId="269" xr:uid="{00000000-0005-0000-0000-00001F010000}"/>
    <cellStyle name="Normal 14 6" xfId="270" xr:uid="{00000000-0005-0000-0000-000020010000}"/>
    <cellStyle name="Normal 14 6 2" xfId="271" xr:uid="{00000000-0005-0000-0000-000021010000}"/>
    <cellStyle name="Normal 14 6 3" xfId="272" xr:uid="{00000000-0005-0000-0000-000022010000}"/>
    <cellStyle name="Normal 14 6 4" xfId="273" xr:uid="{00000000-0005-0000-0000-000023010000}"/>
    <cellStyle name="Normal 14 6 5" xfId="274" xr:uid="{00000000-0005-0000-0000-000024010000}"/>
    <cellStyle name="Normal 14 6 6" xfId="275" xr:uid="{00000000-0005-0000-0000-000025010000}"/>
    <cellStyle name="Normal 14 6 7" xfId="276" xr:uid="{00000000-0005-0000-0000-000026010000}"/>
    <cellStyle name="Normal 14 6 8" xfId="277" xr:uid="{00000000-0005-0000-0000-000027010000}"/>
    <cellStyle name="Normal 14 7" xfId="278" xr:uid="{00000000-0005-0000-0000-000028010000}"/>
    <cellStyle name="Normal 14 7 2" xfId="279" xr:uid="{00000000-0005-0000-0000-000029010000}"/>
    <cellStyle name="Normal 14 7 3" xfId="280" xr:uid="{00000000-0005-0000-0000-00002A010000}"/>
    <cellStyle name="Normal 14 7 4" xfId="281" xr:uid="{00000000-0005-0000-0000-00002B010000}"/>
    <cellStyle name="Normal 14 7 5" xfId="282" xr:uid="{00000000-0005-0000-0000-00002C010000}"/>
    <cellStyle name="Normal 14 7 6" xfId="283" xr:uid="{00000000-0005-0000-0000-00002D010000}"/>
    <cellStyle name="Normal 14 7 7" xfId="284" xr:uid="{00000000-0005-0000-0000-00002E010000}"/>
    <cellStyle name="Normal 14 7 8" xfId="285" xr:uid="{00000000-0005-0000-0000-00002F010000}"/>
    <cellStyle name="Normal 14 8" xfId="286" xr:uid="{00000000-0005-0000-0000-000030010000}"/>
    <cellStyle name="Normal 14 9" xfId="287" xr:uid="{00000000-0005-0000-0000-000031010000}"/>
    <cellStyle name="Normal 16 10" xfId="288" xr:uid="{00000000-0005-0000-0000-000032010000}"/>
    <cellStyle name="Normal 16 2" xfId="289" xr:uid="{00000000-0005-0000-0000-000033010000}"/>
    <cellStyle name="Normal 16 2 2" xfId="290" xr:uid="{00000000-0005-0000-0000-000034010000}"/>
    <cellStyle name="Normal 16 2 3" xfId="291" xr:uid="{00000000-0005-0000-0000-000035010000}"/>
    <cellStyle name="Normal 16 2 4" xfId="292" xr:uid="{00000000-0005-0000-0000-000036010000}"/>
    <cellStyle name="Normal 16 2 5" xfId="293" xr:uid="{00000000-0005-0000-0000-000037010000}"/>
    <cellStyle name="Normal 16 2 6" xfId="294" xr:uid="{00000000-0005-0000-0000-000038010000}"/>
    <cellStyle name="Normal 16 2 7" xfId="295" xr:uid="{00000000-0005-0000-0000-000039010000}"/>
    <cellStyle name="Normal 16 2 8" xfId="296" xr:uid="{00000000-0005-0000-0000-00003A010000}"/>
    <cellStyle name="Normal 16 3" xfId="297" xr:uid="{00000000-0005-0000-0000-00003B010000}"/>
    <cellStyle name="Normal 16 3 2" xfId="298" xr:uid="{00000000-0005-0000-0000-00003C010000}"/>
    <cellStyle name="Normal 16 3 3" xfId="299" xr:uid="{00000000-0005-0000-0000-00003D010000}"/>
    <cellStyle name="Normal 16 3 4" xfId="300" xr:uid="{00000000-0005-0000-0000-00003E010000}"/>
    <cellStyle name="Normal 16 4" xfId="301" xr:uid="{00000000-0005-0000-0000-00003F010000}"/>
    <cellStyle name="Normal 16 5" xfId="302" xr:uid="{00000000-0005-0000-0000-000040010000}"/>
    <cellStyle name="Normal 16 6" xfId="303" xr:uid="{00000000-0005-0000-0000-000041010000}"/>
    <cellStyle name="Normal 16 7" xfId="304" xr:uid="{00000000-0005-0000-0000-000042010000}"/>
    <cellStyle name="Normal 16 8" xfId="305" xr:uid="{00000000-0005-0000-0000-000043010000}"/>
    <cellStyle name="Normal 16 9" xfId="306" xr:uid="{00000000-0005-0000-0000-000044010000}"/>
    <cellStyle name="Normal 17 10" xfId="307" xr:uid="{00000000-0005-0000-0000-000045010000}"/>
    <cellStyle name="Normal 17 2" xfId="308" xr:uid="{00000000-0005-0000-0000-000046010000}"/>
    <cellStyle name="Normal 17 2 2" xfId="309" xr:uid="{00000000-0005-0000-0000-000047010000}"/>
    <cellStyle name="Normal 17 2 3" xfId="310" xr:uid="{00000000-0005-0000-0000-000048010000}"/>
    <cellStyle name="Normal 17 2 4" xfId="311" xr:uid="{00000000-0005-0000-0000-000049010000}"/>
    <cellStyle name="Normal 17 2 5" xfId="312" xr:uid="{00000000-0005-0000-0000-00004A010000}"/>
    <cellStyle name="Normal 17 2 6" xfId="313" xr:uid="{00000000-0005-0000-0000-00004B010000}"/>
    <cellStyle name="Normal 17 2 7" xfId="314" xr:uid="{00000000-0005-0000-0000-00004C010000}"/>
    <cellStyle name="Normal 17 2 8" xfId="315" xr:uid="{00000000-0005-0000-0000-00004D010000}"/>
    <cellStyle name="Normal 17 3" xfId="316" xr:uid="{00000000-0005-0000-0000-00004E010000}"/>
    <cellStyle name="Normal 17 3 2" xfId="317" xr:uid="{00000000-0005-0000-0000-00004F010000}"/>
    <cellStyle name="Normal 17 3 3" xfId="318" xr:uid="{00000000-0005-0000-0000-000050010000}"/>
    <cellStyle name="Normal 17 3 4" xfId="319" xr:uid="{00000000-0005-0000-0000-000051010000}"/>
    <cellStyle name="Normal 17 4" xfId="320" xr:uid="{00000000-0005-0000-0000-000052010000}"/>
    <cellStyle name="Normal 17 5" xfId="321" xr:uid="{00000000-0005-0000-0000-000053010000}"/>
    <cellStyle name="Normal 17 6" xfId="322" xr:uid="{00000000-0005-0000-0000-000054010000}"/>
    <cellStyle name="Normal 17 7" xfId="323" xr:uid="{00000000-0005-0000-0000-000055010000}"/>
    <cellStyle name="Normal 17 8" xfId="324" xr:uid="{00000000-0005-0000-0000-000056010000}"/>
    <cellStyle name="Normal 17 9" xfId="325" xr:uid="{00000000-0005-0000-0000-000057010000}"/>
    <cellStyle name="Normal 2" xfId="3" xr:uid="{00000000-0005-0000-0000-000058010000}"/>
    <cellStyle name="Normal 2 10" xfId="326" xr:uid="{00000000-0005-0000-0000-000059010000}"/>
    <cellStyle name="Normal 2 11" xfId="327" xr:uid="{00000000-0005-0000-0000-00005A010000}"/>
    <cellStyle name="Normal 2 12" xfId="328" xr:uid="{00000000-0005-0000-0000-00005B010000}"/>
    <cellStyle name="Normal 2 12 2" xfId="329" xr:uid="{00000000-0005-0000-0000-00005C010000}"/>
    <cellStyle name="Normal 2 13" xfId="330" xr:uid="{00000000-0005-0000-0000-00005D010000}"/>
    <cellStyle name="Normal 2 13 2" xfId="331" xr:uid="{00000000-0005-0000-0000-00005E010000}"/>
    <cellStyle name="Normal 2 14" xfId="332" xr:uid="{00000000-0005-0000-0000-00005F010000}"/>
    <cellStyle name="Normal 2 14 2" xfId="333" xr:uid="{00000000-0005-0000-0000-000060010000}"/>
    <cellStyle name="Normal 2 15" xfId="334" xr:uid="{00000000-0005-0000-0000-000061010000}"/>
    <cellStyle name="Normal 2 16" xfId="335" xr:uid="{00000000-0005-0000-0000-000062010000}"/>
    <cellStyle name="Normal 2 17" xfId="7" xr:uid="{00000000-0005-0000-0000-000063010000}"/>
    <cellStyle name="Normal 2 2" xfId="336" xr:uid="{00000000-0005-0000-0000-000064010000}"/>
    <cellStyle name="Normal 2 2 2" xfId="337" xr:uid="{00000000-0005-0000-0000-000065010000}"/>
    <cellStyle name="Normal 2 2 3" xfId="338" xr:uid="{00000000-0005-0000-0000-000066010000}"/>
    <cellStyle name="Normal 2 2 4" xfId="339" xr:uid="{00000000-0005-0000-0000-000067010000}"/>
    <cellStyle name="Normal 2 2 5" xfId="340" xr:uid="{00000000-0005-0000-0000-000068010000}"/>
    <cellStyle name="Normal 2 2 6" xfId="341" xr:uid="{00000000-0005-0000-0000-000069010000}"/>
    <cellStyle name="Normal 2 2 7" xfId="342" xr:uid="{00000000-0005-0000-0000-00006A010000}"/>
    <cellStyle name="Normal 2 2 8" xfId="343" xr:uid="{00000000-0005-0000-0000-00006B010000}"/>
    <cellStyle name="Normal 2 3" xfId="344" xr:uid="{00000000-0005-0000-0000-00006C010000}"/>
    <cellStyle name="Normal 2 3 2" xfId="345" xr:uid="{00000000-0005-0000-0000-00006D010000}"/>
    <cellStyle name="Normal 2 3 3" xfId="346" xr:uid="{00000000-0005-0000-0000-00006E010000}"/>
    <cellStyle name="Normal 2 3 4" xfId="347" xr:uid="{00000000-0005-0000-0000-00006F010000}"/>
    <cellStyle name="Normal 2 3 5" xfId="348" xr:uid="{00000000-0005-0000-0000-000070010000}"/>
    <cellStyle name="Normal 2 3 6" xfId="349" xr:uid="{00000000-0005-0000-0000-000071010000}"/>
    <cellStyle name="Normal 2 3 7" xfId="350" xr:uid="{00000000-0005-0000-0000-000072010000}"/>
    <cellStyle name="Normal 2 3 8" xfId="351" xr:uid="{00000000-0005-0000-0000-000073010000}"/>
    <cellStyle name="Normal 2 4" xfId="352" xr:uid="{00000000-0005-0000-0000-000074010000}"/>
    <cellStyle name="Normal 2 4 2" xfId="353" xr:uid="{00000000-0005-0000-0000-000075010000}"/>
    <cellStyle name="Normal 2 4 3" xfId="354" xr:uid="{00000000-0005-0000-0000-000076010000}"/>
    <cellStyle name="Normal 2 4 4" xfId="355" xr:uid="{00000000-0005-0000-0000-000077010000}"/>
    <cellStyle name="Normal 2 4 5" xfId="356" xr:uid="{00000000-0005-0000-0000-000078010000}"/>
    <cellStyle name="Normal 2 4 6" xfId="357" xr:uid="{00000000-0005-0000-0000-000079010000}"/>
    <cellStyle name="Normal 2 4 7" xfId="358" xr:uid="{00000000-0005-0000-0000-00007A010000}"/>
    <cellStyle name="Normal 2 4 8" xfId="359" xr:uid="{00000000-0005-0000-0000-00007B010000}"/>
    <cellStyle name="Normal 2 5" xfId="360" xr:uid="{00000000-0005-0000-0000-00007C010000}"/>
    <cellStyle name="Normal 2 5 2" xfId="361" xr:uid="{00000000-0005-0000-0000-00007D010000}"/>
    <cellStyle name="Normal 2 5 3" xfId="362" xr:uid="{00000000-0005-0000-0000-00007E010000}"/>
    <cellStyle name="Normal 2 5 4" xfId="363" xr:uid="{00000000-0005-0000-0000-00007F010000}"/>
    <cellStyle name="Normal 2 5 5" xfId="364" xr:uid="{00000000-0005-0000-0000-000080010000}"/>
    <cellStyle name="Normal 2 5 6" xfId="365" xr:uid="{00000000-0005-0000-0000-000081010000}"/>
    <cellStyle name="Normal 2 5 7" xfId="366" xr:uid="{00000000-0005-0000-0000-000082010000}"/>
    <cellStyle name="Normal 2 5 8" xfId="367" xr:uid="{00000000-0005-0000-0000-000083010000}"/>
    <cellStyle name="Normal 2 6" xfId="368" xr:uid="{00000000-0005-0000-0000-000084010000}"/>
    <cellStyle name="Normal 2 6 2" xfId="369" xr:uid="{00000000-0005-0000-0000-000085010000}"/>
    <cellStyle name="Normal 2 6 3" xfId="370" xr:uid="{00000000-0005-0000-0000-000086010000}"/>
    <cellStyle name="Normal 2 6 4" xfId="371" xr:uid="{00000000-0005-0000-0000-000087010000}"/>
    <cellStyle name="Normal 2 7" xfId="372" xr:uid="{00000000-0005-0000-0000-000088010000}"/>
    <cellStyle name="Normal 2 7 2" xfId="373" xr:uid="{00000000-0005-0000-0000-000089010000}"/>
    <cellStyle name="Normal 2 7 3" xfId="374" xr:uid="{00000000-0005-0000-0000-00008A010000}"/>
    <cellStyle name="Normal 2 7 4" xfId="375" xr:uid="{00000000-0005-0000-0000-00008B010000}"/>
    <cellStyle name="Normal 2 8" xfId="376" xr:uid="{00000000-0005-0000-0000-00008C010000}"/>
    <cellStyle name="Normal 2 9" xfId="377" xr:uid="{00000000-0005-0000-0000-00008D010000}"/>
    <cellStyle name="Normal 23 2" xfId="378" xr:uid="{00000000-0005-0000-0000-00008E010000}"/>
    <cellStyle name="Normal 23 2 2" xfId="379" xr:uid="{00000000-0005-0000-0000-00008F010000}"/>
    <cellStyle name="Normal 23 2 3" xfId="380" xr:uid="{00000000-0005-0000-0000-000090010000}"/>
    <cellStyle name="Normal 23 2 4" xfId="381" xr:uid="{00000000-0005-0000-0000-000091010000}"/>
    <cellStyle name="Normal 23 3" xfId="382" xr:uid="{00000000-0005-0000-0000-000092010000}"/>
    <cellStyle name="Normal 23 4" xfId="383" xr:uid="{00000000-0005-0000-0000-000093010000}"/>
    <cellStyle name="Normal 23 5" xfId="384" xr:uid="{00000000-0005-0000-0000-000094010000}"/>
    <cellStyle name="Normal 23 6" xfId="385" xr:uid="{00000000-0005-0000-0000-000095010000}"/>
    <cellStyle name="Normal 23 7" xfId="386" xr:uid="{00000000-0005-0000-0000-000096010000}"/>
    <cellStyle name="Normal 23 8" xfId="387" xr:uid="{00000000-0005-0000-0000-000097010000}"/>
    <cellStyle name="Normal 23 9" xfId="388" xr:uid="{00000000-0005-0000-0000-000098010000}"/>
    <cellStyle name="Normal 24 2" xfId="389" xr:uid="{00000000-0005-0000-0000-000099010000}"/>
    <cellStyle name="Normal 24 2 2" xfId="390" xr:uid="{00000000-0005-0000-0000-00009A010000}"/>
    <cellStyle name="Normal 24 2 3" xfId="391" xr:uid="{00000000-0005-0000-0000-00009B010000}"/>
    <cellStyle name="Normal 24 2 4" xfId="392" xr:uid="{00000000-0005-0000-0000-00009C010000}"/>
    <cellStyle name="Normal 24 3" xfId="393" xr:uid="{00000000-0005-0000-0000-00009D010000}"/>
    <cellStyle name="Normal 24 4" xfId="394" xr:uid="{00000000-0005-0000-0000-00009E010000}"/>
    <cellStyle name="Normal 24 5" xfId="395" xr:uid="{00000000-0005-0000-0000-00009F010000}"/>
    <cellStyle name="Normal 24 6" xfId="396" xr:uid="{00000000-0005-0000-0000-0000A0010000}"/>
    <cellStyle name="Normal 24 7" xfId="397" xr:uid="{00000000-0005-0000-0000-0000A1010000}"/>
    <cellStyle name="Normal 24 8" xfId="398" xr:uid="{00000000-0005-0000-0000-0000A2010000}"/>
    <cellStyle name="Normal 24 9" xfId="399" xr:uid="{00000000-0005-0000-0000-0000A3010000}"/>
    <cellStyle name="Normal 25 2" xfId="400" xr:uid="{00000000-0005-0000-0000-0000A4010000}"/>
    <cellStyle name="Normal 25 2 2" xfId="401" xr:uid="{00000000-0005-0000-0000-0000A5010000}"/>
    <cellStyle name="Normal 25 2 3" xfId="402" xr:uid="{00000000-0005-0000-0000-0000A6010000}"/>
    <cellStyle name="Normal 25 2 4" xfId="403" xr:uid="{00000000-0005-0000-0000-0000A7010000}"/>
    <cellStyle name="Normal 25 3" xfId="404" xr:uid="{00000000-0005-0000-0000-0000A8010000}"/>
    <cellStyle name="Normal 25 4" xfId="405" xr:uid="{00000000-0005-0000-0000-0000A9010000}"/>
    <cellStyle name="Normal 25 5" xfId="406" xr:uid="{00000000-0005-0000-0000-0000AA010000}"/>
    <cellStyle name="Normal 25 6" xfId="407" xr:uid="{00000000-0005-0000-0000-0000AB010000}"/>
    <cellStyle name="Normal 25 7" xfId="408" xr:uid="{00000000-0005-0000-0000-0000AC010000}"/>
    <cellStyle name="Normal 25 8" xfId="409" xr:uid="{00000000-0005-0000-0000-0000AD010000}"/>
    <cellStyle name="Normal 25 9" xfId="410" xr:uid="{00000000-0005-0000-0000-0000AE010000}"/>
    <cellStyle name="Normal 26 2" xfId="411" xr:uid="{00000000-0005-0000-0000-0000AF010000}"/>
    <cellStyle name="Normal 26 2 2" xfId="412" xr:uid="{00000000-0005-0000-0000-0000B0010000}"/>
    <cellStyle name="Normal 26 2 3" xfId="413" xr:uid="{00000000-0005-0000-0000-0000B1010000}"/>
    <cellStyle name="Normal 26 2 4" xfId="414" xr:uid="{00000000-0005-0000-0000-0000B2010000}"/>
    <cellStyle name="Normal 26 3" xfId="415" xr:uid="{00000000-0005-0000-0000-0000B3010000}"/>
    <cellStyle name="Normal 26 4" xfId="416" xr:uid="{00000000-0005-0000-0000-0000B4010000}"/>
    <cellStyle name="Normal 26 5" xfId="417" xr:uid="{00000000-0005-0000-0000-0000B5010000}"/>
    <cellStyle name="Normal 26 6" xfId="418" xr:uid="{00000000-0005-0000-0000-0000B6010000}"/>
    <cellStyle name="Normal 26 7" xfId="419" xr:uid="{00000000-0005-0000-0000-0000B7010000}"/>
    <cellStyle name="Normal 27 2" xfId="420" xr:uid="{00000000-0005-0000-0000-0000B8010000}"/>
    <cellStyle name="Normal 27 2 2" xfId="421" xr:uid="{00000000-0005-0000-0000-0000B9010000}"/>
    <cellStyle name="Normal 27 2 3" xfId="422" xr:uid="{00000000-0005-0000-0000-0000BA010000}"/>
    <cellStyle name="Normal 27 2 4" xfId="423" xr:uid="{00000000-0005-0000-0000-0000BB010000}"/>
    <cellStyle name="Normal 27 3" xfId="424" xr:uid="{00000000-0005-0000-0000-0000BC010000}"/>
    <cellStyle name="Normal 27 4" xfId="425" xr:uid="{00000000-0005-0000-0000-0000BD010000}"/>
    <cellStyle name="Normal 27 5" xfId="426" xr:uid="{00000000-0005-0000-0000-0000BE010000}"/>
    <cellStyle name="Normal 27 6" xfId="427" xr:uid="{00000000-0005-0000-0000-0000BF010000}"/>
    <cellStyle name="Normal 27 7" xfId="428" xr:uid="{00000000-0005-0000-0000-0000C0010000}"/>
    <cellStyle name="Normal 27 8" xfId="429" xr:uid="{00000000-0005-0000-0000-0000C1010000}"/>
    <cellStyle name="Normal 27 9" xfId="430" xr:uid="{00000000-0005-0000-0000-0000C2010000}"/>
    <cellStyle name="Normal 28 2" xfId="431" xr:uid="{00000000-0005-0000-0000-0000C3010000}"/>
    <cellStyle name="Normal 28 2 2" xfId="432" xr:uid="{00000000-0005-0000-0000-0000C4010000}"/>
    <cellStyle name="Normal 28 2 3" xfId="433" xr:uid="{00000000-0005-0000-0000-0000C5010000}"/>
    <cellStyle name="Normal 28 2 4" xfId="434" xr:uid="{00000000-0005-0000-0000-0000C6010000}"/>
    <cellStyle name="Normal 28 3" xfId="435" xr:uid="{00000000-0005-0000-0000-0000C7010000}"/>
    <cellStyle name="Normal 28 4" xfId="436" xr:uid="{00000000-0005-0000-0000-0000C8010000}"/>
    <cellStyle name="Normal 28 5" xfId="437" xr:uid="{00000000-0005-0000-0000-0000C9010000}"/>
    <cellStyle name="Normal 28 6" xfId="438" xr:uid="{00000000-0005-0000-0000-0000CA010000}"/>
    <cellStyle name="Normal 28 7" xfId="439" xr:uid="{00000000-0005-0000-0000-0000CB010000}"/>
    <cellStyle name="Normal 28 8" xfId="440" xr:uid="{00000000-0005-0000-0000-0000CC010000}"/>
    <cellStyle name="Normal 28 9" xfId="441" xr:uid="{00000000-0005-0000-0000-0000CD010000}"/>
    <cellStyle name="Normal 29 2" xfId="442" xr:uid="{00000000-0005-0000-0000-0000CE010000}"/>
    <cellStyle name="Normal 29 2 2" xfId="443" xr:uid="{00000000-0005-0000-0000-0000CF010000}"/>
    <cellStyle name="Normal 29 2 3" xfId="444" xr:uid="{00000000-0005-0000-0000-0000D0010000}"/>
    <cellStyle name="Normal 29 2 4" xfId="445" xr:uid="{00000000-0005-0000-0000-0000D1010000}"/>
    <cellStyle name="Normal 29 3" xfId="446" xr:uid="{00000000-0005-0000-0000-0000D2010000}"/>
    <cellStyle name="Normal 29 4" xfId="447" xr:uid="{00000000-0005-0000-0000-0000D3010000}"/>
    <cellStyle name="Normal 29 5" xfId="448" xr:uid="{00000000-0005-0000-0000-0000D4010000}"/>
    <cellStyle name="Normal 29 6" xfId="449" xr:uid="{00000000-0005-0000-0000-0000D5010000}"/>
    <cellStyle name="Normal 29 7" xfId="450" xr:uid="{00000000-0005-0000-0000-0000D6010000}"/>
    <cellStyle name="Normal 29 8" xfId="451" xr:uid="{00000000-0005-0000-0000-0000D7010000}"/>
    <cellStyle name="Normal 29 9" xfId="452" xr:uid="{00000000-0005-0000-0000-0000D8010000}"/>
    <cellStyle name="Normal 3" xfId="5" xr:uid="{00000000-0005-0000-0000-0000D9010000}"/>
    <cellStyle name="Normal 3 10" xfId="453" xr:uid="{00000000-0005-0000-0000-0000DA010000}"/>
    <cellStyle name="Normal 3 11" xfId="454" xr:uid="{00000000-0005-0000-0000-0000DB010000}"/>
    <cellStyle name="Normal 3 12" xfId="455" xr:uid="{00000000-0005-0000-0000-0000DC010000}"/>
    <cellStyle name="Normal 3 2" xfId="456" xr:uid="{00000000-0005-0000-0000-0000DD010000}"/>
    <cellStyle name="Normal 3 2 2" xfId="457" xr:uid="{00000000-0005-0000-0000-0000DE010000}"/>
    <cellStyle name="Normal 3 2 3" xfId="458" xr:uid="{00000000-0005-0000-0000-0000DF010000}"/>
    <cellStyle name="Normal 3 2 4" xfId="459" xr:uid="{00000000-0005-0000-0000-0000E0010000}"/>
    <cellStyle name="Normal 3 2 5" xfId="460" xr:uid="{00000000-0005-0000-0000-0000E1010000}"/>
    <cellStyle name="Normal 3 2 6" xfId="461" xr:uid="{00000000-0005-0000-0000-0000E2010000}"/>
    <cellStyle name="Normal 3 2 7" xfId="462" xr:uid="{00000000-0005-0000-0000-0000E3010000}"/>
    <cellStyle name="Normal 3 2 8" xfId="463" xr:uid="{00000000-0005-0000-0000-0000E4010000}"/>
    <cellStyle name="Normal 3 3" xfId="464" xr:uid="{00000000-0005-0000-0000-0000E5010000}"/>
    <cellStyle name="Normal 3 3 2" xfId="465" xr:uid="{00000000-0005-0000-0000-0000E6010000}"/>
    <cellStyle name="Normal 3 3 3" xfId="466" xr:uid="{00000000-0005-0000-0000-0000E7010000}"/>
    <cellStyle name="Normal 3 3 4" xfId="467" xr:uid="{00000000-0005-0000-0000-0000E8010000}"/>
    <cellStyle name="Normal 3 3 5" xfId="468" xr:uid="{00000000-0005-0000-0000-0000E9010000}"/>
    <cellStyle name="Normal 3 3 6" xfId="469" xr:uid="{00000000-0005-0000-0000-0000EA010000}"/>
    <cellStyle name="Normal 3 3 7" xfId="470" xr:uid="{00000000-0005-0000-0000-0000EB010000}"/>
    <cellStyle name="Normal 3 3 8" xfId="471" xr:uid="{00000000-0005-0000-0000-0000EC010000}"/>
    <cellStyle name="Normal 3 4" xfId="472" xr:uid="{00000000-0005-0000-0000-0000ED010000}"/>
    <cellStyle name="Normal 3 4 2" xfId="473" xr:uid="{00000000-0005-0000-0000-0000EE010000}"/>
    <cellStyle name="Normal 3 4 3" xfId="474" xr:uid="{00000000-0005-0000-0000-0000EF010000}"/>
    <cellStyle name="Normal 3 4 4" xfId="475" xr:uid="{00000000-0005-0000-0000-0000F0010000}"/>
    <cellStyle name="Normal 3 4 5" xfId="476" xr:uid="{00000000-0005-0000-0000-0000F1010000}"/>
    <cellStyle name="Normal 3 4 6" xfId="477" xr:uid="{00000000-0005-0000-0000-0000F2010000}"/>
    <cellStyle name="Normal 3 4 7" xfId="478" xr:uid="{00000000-0005-0000-0000-0000F3010000}"/>
    <cellStyle name="Normal 3 4 8" xfId="479" xr:uid="{00000000-0005-0000-0000-0000F4010000}"/>
    <cellStyle name="Normal 3 5" xfId="480" xr:uid="{00000000-0005-0000-0000-0000F5010000}"/>
    <cellStyle name="Normal 3 5 2" xfId="481" xr:uid="{00000000-0005-0000-0000-0000F6010000}"/>
    <cellStyle name="Normal 3 5 3" xfId="482" xr:uid="{00000000-0005-0000-0000-0000F7010000}"/>
    <cellStyle name="Normal 3 5 4" xfId="483" xr:uid="{00000000-0005-0000-0000-0000F8010000}"/>
    <cellStyle name="Normal 3 5 5" xfId="484" xr:uid="{00000000-0005-0000-0000-0000F9010000}"/>
    <cellStyle name="Normal 3 5 6" xfId="485" xr:uid="{00000000-0005-0000-0000-0000FA010000}"/>
    <cellStyle name="Normal 3 5 7" xfId="486" xr:uid="{00000000-0005-0000-0000-0000FB010000}"/>
    <cellStyle name="Normal 3 5 8" xfId="487" xr:uid="{00000000-0005-0000-0000-0000FC010000}"/>
    <cellStyle name="Normal 3 6" xfId="488" xr:uid="{00000000-0005-0000-0000-0000FD010000}"/>
    <cellStyle name="Normal 3 6 2" xfId="489" xr:uid="{00000000-0005-0000-0000-0000FE010000}"/>
    <cellStyle name="Normal 3 6 3" xfId="490" xr:uid="{00000000-0005-0000-0000-0000FF010000}"/>
    <cellStyle name="Normal 3 6 4" xfId="491" xr:uid="{00000000-0005-0000-0000-000000020000}"/>
    <cellStyle name="Normal 3 6 5" xfId="492" xr:uid="{00000000-0005-0000-0000-000001020000}"/>
    <cellStyle name="Normal 3 6 6" xfId="493" xr:uid="{00000000-0005-0000-0000-000002020000}"/>
    <cellStyle name="Normal 3 6 7" xfId="494" xr:uid="{00000000-0005-0000-0000-000003020000}"/>
    <cellStyle name="Normal 3 6 8" xfId="495" xr:uid="{00000000-0005-0000-0000-000004020000}"/>
    <cellStyle name="Normal 3 7" xfId="496" xr:uid="{00000000-0005-0000-0000-000005020000}"/>
    <cellStyle name="Normal 3 7 2" xfId="497" xr:uid="{00000000-0005-0000-0000-000006020000}"/>
    <cellStyle name="Normal 3 7 3" xfId="498" xr:uid="{00000000-0005-0000-0000-000007020000}"/>
    <cellStyle name="Normal 3 7 4" xfId="499" xr:uid="{00000000-0005-0000-0000-000008020000}"/>
    <cellStyle name="Normal 3 7 5" xfId="500" xr:uid="{00000000-0005-0000-0000-000009020000}"/>
    <cellStyle name="Normal 3 7 6" xfId="501" xr:uid="{00000000-0005-0000-0000-00000A020000}"/>
    <cellStyle name="Normal 3 7 7" xfId="502" xr:uid="{00000000-0005-0000-0000-00000B020000}"/>
    <cellStyle name="Normal 3 7 8" xfId="503" xr:uid="{00000000-0005-0000-0000-00000C020000}"/>
    <cellStyle name="Normal 3 8" xfId="504" xr:uid="{00000000-0005-0000-0000-00000D020000}"/>
    <cellStyle name="Normal 3 8 2" xfId="505" xr:uid="{00000000-0005-0000-0000-00000E020000}"/>
    <cellStyle name="Normal 3 8 3" xfId="506" xr:uid="{00000000-0005-0000-0000-00000F020000}"/>
    <cellStyle name="Normal 3 8 4" xfId="507" xr:uid="{00000000-0005-0000-0000-000010020000}"/>
    <cellStyle name="Normal 3 8 5" xfId="508" xr:uid="{00000000-0005-0000-0000-000011020000}"/>
    <cellStyle name="Normal 3 8 6" xfId="509" xr:uid="{00000000-0005-0000-0000-000012020000}"/>
    <cellStyle name="Normal 3 9" xfId="510" xr:uid="{00000000-0005-0000-0000-000013020000}"/>
    <cellStyle name="Normal 30 2" xfId="511" xr:uid="{00000000-0005-0000-0000-000014020000}"/>
    <cellStyle name="Normal 30 2 2" xfId="512" xr:uid="{00000000-0005-0000-0000-000015020000}"/>
    <cellStyle name="Normal 30 2 3" xfId="513" xr:uid="{00000000-0005-0000-0000-000016020000}"/>
    <cellStyle name="Normal 30 2 4" xfId="514" xr:uid="{00000000-0005-0000-0000-000017020000}"/>
    <cellStyle name="Normal 30 3" xfId="515" xr:uid="{00000000-0005-0000-0000-000018020000}"/>
    <cellStyle name="Normal 30 4" xfId="516" xr:uid="{00000000-0005-0000-0000-000019020000}"/>
    <cellStyle name="Normal 30 5" xfId="517" xr:uid="{00000000-0005-0000-0000-00001A020000}"/>
    <cellStyle name="Normal 30 6" xfId="518" xr:uid="{00000000-0005-0000-0000-00001B020000}"/>
    <cellStyle name="Normal 30 7" xfId="519" xr:uid="{00000000-0005-0000-0000-00001C020000}"/>
    <cellStyle name="Normal 30 8" xfId="520" xr:uid="{00000000-0005-0000-0000-00001D020000}"/>
    <cellStyle name="Normal 30 9" xfId="521" xr:uid="{00000000-0005-0000-0000-00001E020000}"/>
    <cellStyle name="Normal 31 2" xfId="522" xr:uid="{00000000-0005-0000-0000-00001F020000}"/>
    <cellStyle name="Normal 31 2 2" xfId="523" xr:uid="{00000000-0005-0000-0000-000020020000}"/>
    <cellStyle name="Normal 31 2 3" xfId="524" xr:uid="{00000000-0005-0000-0000-000021020000}"/>
    <cellStyle name="Normal 31 2 4" xfId="525" xr:uid="{00000000-0005-0000-0000-000022020000}"/>
    <cellStyle name="Normal 31 3" xfId="526" xr:uid="{00000000-0005-0000-0000-000023020000}"/>
    <cellStyle name="Normal 31 4" xfId="527" xr:uid="{00000000-0005-0000-0000-000024020000}"/>
    <cellStyle name="Normal 31 5" xfId="528" xr:uid="{00000000-0005-0000-0000-000025020000}"/>
    <cellStyle name="Normal 31 6" xfId="529" xr:uid="{00000000-0005-0000-0000-000026020000}"/>
    <cellStyle name="Normal 31 7" xfId="530" xr:uid="{00000000-0005-0000-0000-000027020000}"/>
    <cellStyle name="Normal 31 8" xfId="531" xr:uid="{00000000-0005-0000-0000-000028020000}"/>
    <cellStyle name="Normal 31 9" xfId="532" xr:uid="{00000000-0005-0000-0000-000029020000}"/>
    <cellStyle name="Normal 32 2" xfId="533" xr:uid="{00000000-0005-0000-0000-00002A020000}"/>
    <cellStyle name="Normal 32 2 2" xfId="534" xr:uid="{00000000-0005-0000-0000-00002B020000}"/>
    <cellStyle name="Normal 32 2 3" xfId="535" xr:uid="{00000000-0005-0000-0000-00002C020000}"/>
    <cellStyle name="Normal 32 2 4" xfId="536" xr:uid="{00000000-0005-0000-0000-00002D020000}"/>
    <cellStyle name="Normal 32 3" xfId="537" xr:uid="{00000000-0005-0000-0000-00002E020000}"/>
    <cellStyle name="Normal 32 4" xfId="538" xr:uid="{00000000-0005-0000-0000-00002F020000}"/>
    <cellStyle name="Normal 32 5" xfId="539" xr:uid="{00000000-0005-0000-0000-000030020000}"/>
    <cellStyle name="Normal 32 6" xfId="540" xr:uid="{00000000-0005-0000-0000-000031020000}"/>
    <cellStyle name="Normal 32 7" xfId="541" xr:uid="{00000000-0005-0000-0000-000032020000}"/>
    <cellStyle name="Normal 32 8" xfId="542" xr:uid="{00000000-0005-0000-0000-000033020000}"/>
    <cellStyle name="Normal 32 9" xfId="543" xr:uid="{00000000-0005-0000-0000-000034020000}"/>
    <cellStyle name="Normal 4 10" xfId="544" xr:uid="{00000000-0005-0000-0000-000035020000}"/>
    <cellStyle name="Normal 4 10 2" xfId="545" xr:uid="{00000000-0005-0000-0000-000036020000}"/>
    <cellStyle name="Normal 4 10 3" xfId="546" xr:uid="{00000000-0005-0000-0000-000037020000}"/>
    <cellStyle name="Normal 4 10 4" xfId="547" xr:uid="{00000000-0005-0000-0000-000038020000}"/>
    <cellStyle name="Normal 4 10 5" xfId="548" xr:uid="{00000000-0005-0000-0000-000039020000}"/>
    <cellStyle name="Normal 4 10 6" xfId="549" xr:uid="{00000000-0005-0000-0000-00003A020000}"/>
    <cellStyle name="Normal 4 10 7" xfId="550" xr:uid="{00000000-0005-0000-0000-00003B020000}"/>
    <cellStyle name="Normal 4 10 8" xfId="551" xr:uid="{00000000-0005-0000-0000-00003C020000}"/>
    <cellStyle name="Normal 4 11" xfId="552" xr:uid="{00000000-0005-0000-0000-00003D020000}"/>
    <cellStyle name="Normal 4 11 2" xfId="553" xr:uid="{00000000-0005-0000-0000-00003E020000}"/>
    <cellStyle name="Normal 4 11 3" xfId="554" xr:uid="{00000000-0005-0000-0000-00003F020000}"/>
    <cellStyle name="Normal 4 11 4" xfId="555" xr:uid="{00000000-0005-0000-0000-000040020000}"/>
    <cellStyle name="Normal 4 11 5" xfId="556" xr:uid="{00000000-0005-0000-0000-000041020000}"/>
    <cellStyle name="Normal 4 11 6" xfId="557" xr:uid="{00000000-0005-0000-0000-000042020000}"/>
    <cellStyle name="Normal 4 11 7" xfId="558" xr:uid="{00000000-0005-0000-0000-000043020000}"/>
    <cellStyle name="Normal 4 11 8" xfId="559" xr:uid="{00000000-0005-0000-0000-000044020000}"/>
    <cellStyle name="Normal 4 12" xfId="560" xr:uid="{00000000-0005-0000-0000-000045020000}"/>
    <cellStyle name="Normal 4 12 2" xfId="561" xr:uid="{00000000-0005-0000-0000-000046020000}"/>
    <cellStyle name="Normal 4 12 3" xfId="562" xr:uid="{00000000-0005-0000-0000-000047020000}"/>
    <cellStyle name="Normal 4 12 4" xfId="563" xr:uid="{00000000-0005-0000-0000-000048020000}"/>
    <cellStyle name="Normal 4 12 5" xfId="564" xr:uid="{00000000-0005-0000-0000-000049020000}"/>
    <cellStyle name="Normal 4 12 6" xfId="565" xr:uid="{00000000-0005-0000-0000-00004A020000}"/>
    <cellStyle name="Normal 4 12 7" xfId="566" xr:uid="{00000000-0005-0000-0000-00004B020000}"/>
    <cellStyle name="Normal 4 12 8" xfId="567" xr:uid="{00000000-0005-0000-0000-00004C020000}"/>
    <cellStyle name="Normal 4 13" xfId="568" xr:uid="{00000000-0005-0000-0000-00004D020000}"/>
    <cellStyle name="Normal 4 13 2" xfId="569" xr:uid="{00000000-0005-0000-0000-00004E020000}"/>
    <cellStyle name="Normal 4 13 3" xfId="570" xr:uid="{00000000-0005-0000-0000-00004F020000}"/>
    <cellStyle name="Normal 4 13 4" xfId="571" xr:uid="{00000000-0005-0000-0000-000050020000}"/>
    <cellStyle name="Normal 4 13 5" xfId="572" xr:uid="{00000000-0005-0000-0000-000051020000}"/>
    <cellStyle name="Normal 4 13 6" xfId="573" xr:uid="{00000000-0005-0000-0000-000052020000}"/>
    <cellStyle name="Normal 4 13 7" xfId="574" xr:uid="{00000000-0005-0000-0000-000053020000}"/>
    <cellStyle name="Normal 4 13 8" xfId="575" xr:uid="{00000000-0005-0000-0000-000054020000}"/>
    <cellStyle name="Normal 4 14" xfId="576" xr:uid="{00000000-0005-0000-0000-000055020000}"/>
    <cellStyle name="Normal 4 14 2" xfId="577" xr:uid="{00000000-0005-0000-0000-000056020000}"/>
    <cellStyle name="Normal 4 14 3" xfId="578" xr:uid="{00000000-0005-0000-0000-000057020000}"/>
    <cellStyle name="Normal 4 14 4" xfId="579" xr:uid="{00000000-0005-0000-0000-000058020000}"/>
    <cellStyle name="Normal 4 14 5" xfId="580" xr:uid="{00000000-0005-0000-0000-000059020000}"/>
    <cellStyle name="Normal 4 14 6" xfId="581" xr:uid="{00000000-0005-0000-0000-00005A020000}"/>
    <cellStyle name="Normal 4 14 7" xfId="582" xr:uid="{00000000-0005-0000-0000-00005B020000}"/>
    <cellStyle name="Normal 4 14 8" xfId="583" xr:uid="{00000000-0005-0000-0000-00005C020000}"/>
    <cellStyle name="Normal 4 15" xfId="584" xr:uid="{00000000-0005-0000-0000-00005D020000}"/>
    <cellStyle name="Normal 4 15 2" xfId="585" xr:uid="{00000000-0005-0000-0000-00005E020000}"/>
    <cellStyle name="Normal 4 15 3" xfId="586" xr:uid="{00000000-0005-0000-0000-00005F020000}"/>
    <cellStyle name="Normal 4 15 4" xfId="587" xr:uid="{00000000-0005-0000-0000-000060020000}"/>
    <cellStyle name="Normal 4 15 5" xfId="588" xr:uid="{00000000-0005-0000-0000-000061020000}"/>
    <cellStyle name="Normal 4 15 6" xfId="589" xr:uid="{00000000-0005-0000-0000-000062020000}"/>
    <cellStyle name="Normal 4 15 7" xfId="590" xr:uid="{00000000-0005-0000-0000-000063020000}"/>
    <cellStyle name="Normal 4 15 8" xfId="591" xr:uid="{00000000-0005-0000-0000-000064020000}"/>
    <cellStyle name="Normal 4 16" xfId="592" xr:uid="{00000000-0005-0000-0000-000065020000}"/>
    <cellStyle name="Normal 4 16 2" xfId="593" xr:uid="{00000000-0005-0000-0000-000066020000}"/>
    <cellStyle name="Normal 4 16 3" xfId="594" xr:uid="{00000000-0005-0000-0000-000067020000}"/>
    <cellStyle name="Normal 4 16 4" xfId="595" xr:uid="{00000000-0005-0000-0000-000068020000}"/>
    <cellStyle name="Normal 4 16 5" xfId="596" xr:uid="{00000000-0005-0000-0000-000069020000}"/>
    <cellStyle name="Normal 4 16 6" xfId="597" xr:uid="{00000000-0005-0000-0000-00006A020000}"/>
    <cellStyle name="Normal 4 16 7" xfId="598" xr:uid="{00000000-0005-0000-0000-00006B020000}"/>
    <cellStyle name="Normal 4 16 8" xfId="599" xr:uid="{00000000-0005-0000-0000-00006C020000}"/>
    <cellStyle name="Normal 4 17" xfId="600" xr:uid="{00000000-0005-0000-0000-00006D020000}"/>
    <cellStyle name="Normal 4 17 2" xfId="601" xr:uid="{00000000-0005-0000-0000-00006E020000}"/>
    <cellStyle name="Normal 4 17 3" xfId="602" xr:uid="{00000000-0005-0000-0000-00006F020000}"/>
    <cellStyle name="Normal 4 17 4" xfId="603" xr:uid="{00000000-0005-0000-0000-000070020000}"/>
    <cellStyle name="Normal 4 17 5" xfId="604" xr:uid="{00000000-0005-0000-0000-000071020000}"/>
    <cellStyle name="Normal 4 17 6" xfId="605" xr:uid="{00000000-0005-0000-0000-000072020000}"/>
    <cellStyle name="Normal 4 17 7" xfId="606" xr:uid="{00000000-0005-0000-0000-000073020000}"/>
    <cellStyle name="Normal 4 17 8" xfId="607" xr:uid="{00000000-0005-0000-0000-000074020000}"/>
    <cellStyle name="Normal 4 18" xfId="608" xr:uid="{00000000-0005-0000-0000-000075020000}"/>
    <cellStyle name="Normal 4 18 2" xfId="609" xr:uid="{00000000-0005-0000-0000-000076020000}"/>
    <cellStyle name="Normal 4 18 3" xfId="610" xr:uid="{00000000-0005-0000-0000-000077020000}"/>
    <cellStyle name="Normal 4 18 4" xfId="611" xr:uid="{00000000-0005-0000-0000-000078020000}"/>
    <cellStyle name="Normal 4 18 5" xfId="612" xr:uid="{00000000-0005-0000-0000-000079020000}"/>
    <cellStyle name="Normal 4 18 6" xfId="613" xr:uid="{00000000-0005-0000-0000-00007A020000}"/>
    <cellStyle name="Normal 4 18 7" xfId="614" xr:uid="{00000000-0005-0000-0000-00007B020000}"/>
    <cellStyle name="Normal 4 18 8" xfId="615" xr:uid="{00000000-0005-0000-0000-00007C020000}"/>
    <cellStyle name="Normal 4 19" xfId="616" xr:uid="{00000000-0005-0000-0000-00007D020000}"/>
    <cellStyle name="Normal 4 19 2" xfId="617" xr:uid="{00000000-0005-0000-0000-00007E020000}"/>
    <cellStyle name="Normal 4 19 3" xfId="618" xr:uid="{00000000-0005-0000-0000-00007F020000}"/>
    <cellStyle name="Normal 4 19 4" xfId="619" xr:uid="{00000000-0005-0000-0000-000080020000}"/>
    <cellStyle name="Normal 4 19 5" xfId="620" xr:uid="{00000000-0005-0000-0000-000081020000}"/>
    <cellStyle name="Normal 4 19 6" xfId="621" xr:uid="{00000000-0005-0000-0000-000082020000}"/>
    <cellStyle name="Normal 4 19 7" xfId="622" xr:uid="{00000000-0005-0000-0000-000083020000}"/>
    <cellStyle name="Normal 4 19 8" xfId="623" xr:uid="{00000000-0005-0000-0000-000084020000}"/>
    <cellStyle name="Normal 4 2" xfId="624" xr:uid="{00000000-0005-0000-0000-000085020000}"/>
    <cellStyle name="Normal 4 2 2" xfId="625" xr:uid="{00000000-0005-0000-0000-000086020000}"/>
    <cellStyle name="Normal 4 2 3" xfId="626" xr:uid="{00000000-0005-0000-0000-000087020000}"/>
    <cellStyle name="Normal 4 2 4" xfId="627" xr:uid="{00000000-0005-0000-0000-000088020000}"/>
    <cellStyle name="Normal 4 2 5" xfId="628" xr:uid="{00000000-0005-0000-0000-000089020000}"/>
    <cellStyle name="Normal 4 2 6" xfId="629" xr:uid="{00000000-0005-0000-0000-00008A020000}"/>
    <cellStyle name="Normal 4 2 7" xfId="630" xr:uid="{00000000-0005-0000-0000-00008B020000}"/>
    <cellStyle name="Normal 4 2 8" xfId="631" xr:uid="{00000000-0005-0000-0000-00008C020000}"/>
    <cellStyle name="Normal 4 20" xfId="632" xr:uid="{00000000-0005-0000-0000-00008D020000}"/>
    <cellStyle name="Normal 4 20 2" xfId="633" xr:uid="{00000000-0005-0000-0000-00008E020000}"/>
    <cellStyle name="Normal 4 20 3" xfId="634" xr:uid="{00000000-0005-0000-0000-00008F020000}"/>
    <cellStyle name="Normal 4 20 4" xfId="635" xr:uid="{00000000-0005-0000-0000-000090020000}"/>
    <cellStyle name="Normal 4 20 5" xfId="636" xr:uid="{00000000-0005-0000-0000-000091020000}"/>
    <cellStyle name="Normal 4 20 6" xfId="637" xr:uid="{00000000-0005-0000-0000-000092020000}"/>
    <cellStyle name="Normal 4 20 7" xfId="638" xr:uid="{00000000-0005-0000-0000-000093020000}"/>
    <cellStyle name="Normal 4 20 8" xfId="639" xr:uid="{00000000-0005-0000-0000-000094020000}"/>
    <cellStyle name="Normal 4 21" xfId="640" xr:uid="{00000000-0005-0000-0000-000095020000}"/>
    <cellStyle name="Normal 4 21 2" xfId="641" xr:uid="{00000000-0005-0000-0000-000096020000}"/>
    <cellStyle name="Normal 4 21 3" xfId="642" xr:uid="{00000000-0005-0000-0000-000097020000}"/>
    <cellStyle name="Normal 4 21 4" xfId="643" xr:uid="{00000000-0005-0000-0000-000098020000}"/>
    <cellStyle name="Normal 4 21 5" xfId="644" xr:uid="{00000000-0005-0000-0000-000099020000}"/>
    <cellStyle name="Normal 4 21 6" xfId="645" xr:uid="{00000000-0005-0000-0000-00009A020000}"/>
    <cellStyle name="Normal 4 21 7" xfId="646" xr:uid="{00000000-0005-0000-0000-00009B020000}"/>
    <cellStyle name="Normal 4 21 8" xfId="647" xr:uid="{00000000-0005-0000-0000-00009C020000}"/>
    <cellStyle name="Normal 4 22" xfId="648" xr:uid="{00000000-0005-0000-0000-00009D020000}"/>
    <cellStyle name="Normal 4 22 2" xfId="649" xr:uid="{00000000-0005-0000-0000-00009E020000}"/>
    <cellStyle name="Normal 4 22 3" xfId="650" xr:uid="{00000000-0005-0000-0000-00009F020000}"/>
    <cellStyle name="Normal 4 22 4" xfId="651" xr:uid="{00000000-0005-0000-0000-0000A0020000}"/>
    <cellStyle name="Normal 4 22 5" xfId="652" xr:uid="{00000000-0005-0000-0000-0000A1020000}"/>
    <cellStyle name="Normal 4 22 6" xfId="653" xr:uid="{00000000-0005-0000-0000-0000A2020000}"/>
    <cellStyle name="Normal 4 22 7" xfId="654" xr:uid="{00000000-0005-0000-0000-0000A3020000}"/>
    <cellStyle name="Normal 4 22 8" xfId="655" xr:uid="{00000000-0005-0000-0000-0000A4020000}"/>
    <cellStyle name="Normal 4 23" xfId="656" xr:uid="{00000000-0005-0000-0000-0000A5020000}"/>
    <cellStyle name="Normal 4 23 2" xfId="657" xr:uid="{00000000-0005-0000-0000-0000A6020000}"/>
    <cellStyle name="Normal 4 23 3" xfId="658" xr:uid="{00000000-0005-0000-0000-0000A7020000}"/>
    <cellStyle name="Normal 4 23 4" xfId="659" xr:uid="{00000000-0005-0000-0000-0000A8020000}"/>
    <cellStyle name="Normal 4 23 5" xfId="660" xr:uid="{00000000-0005-0000-0000-0000A9020000}"/>
    <cellStyle name="Normal 4 23 6" xfId="661" xr:uid="{00000000-0005-0000-0000-0000AA020000}"/>
    <cellStyle name="Normal 4 23 7" xfId="662" xr:uid="{00000000-0005-0000-0000-0000AB020000}"/>
    <cellStyle name="Normal 4 23 8" xfId="663" xr:uid="{00000000-0005-0000-0000-0000AC020000}"/>
    <cellStyle name="Normal 4 24" xfId="664" xr:uid="{00000000-0005-0000-0000-0000AD020000}"/>
    <cellStyle name="Normal 4 24 2" xfId="665" xr:uid="{00000000-0005-0000-0000-0000AE020000}"/>
    <cellStyle name="Normal 4 24 3" xfId="666" xr:uid="{00000000-0005-0000-0000-0000AF020000}"/>
    <cellStyle name="Normal 4 24 4" xfId="667" xr:uid="{00000000-0005-0000-0000-0000B0020000}"/>
    <cellStyle name="Normal 4 24 5" xfId="668" xr:uid="{00000000-0005-0000-0000-0000B1020000}"/>
    <cellStyle name="Normal 4 24 6" xfId="669" xr:uid="{00000000-0005-0000-0000-0000B2020000}"/>
    <cellStyle name="Normal 4 24 7" xfId="670" xr:uid="{00000000-0005-0000-0000-0000B3020000}"/>
    <cellStyle name="Normal 4 24 8" xfId="671" xr:uid="{00000000-0005-0000-0000-0000B4020000}"/>
    <cellStyle name="Normal 4 25" xfId="672" xr:uid="{00000000-0005-0000-0000-0000B5020000}"/>
    <cellStyle name="Normal 4 25 2" xfId="673" xr:uid="{00000000-0005-0000-0000-0000B6020000}"/>
    <cellStyle name="Normal 4 25 3" xfId="674" xr:uid="{00000000-0005-0000-0000-0000B7020000}"/>
    <cellStyle name="Normal 4 25 4" xfId="675" xr:uid="{00000000-0005-0000-0000-0000B8020000}"/>
    <cellStyle name="Normal 4 26" xfId="676" xr:uid="{00000000-0005-0000-0000-0000B9020000}"/>
    <cellStyle name="Normal 4 27" xfId="677" xr:uid="{00000000-0005-0000-0000-0000BA020000}"/>
    <cellStyle name="Normal 4 28" xfId="678" xr:uid="{00000000-0005-0000-0000-0000BB020000}"/>
    <cellStyle name="Normal 4 29" xfId="679" xr:uid="{00000000-0005-0000-0000-0000BC020000}"/>
    <cellStyle name="Normal 4 3" xfId="680" xr:uid="{00000000-0005-0000-0000-0000BD020000}"/>
    <cellStyle name="Normal 4 3 2" xfId="681" xr:uid="{00000000-0005-0000-0000-0000BE020000}"/>
    <cellStyle name="Normal 4 3 3" xfId="682" xr:uid="{00000000-0005-0000-0000-0000BF020000}"/>
    <cellStyle name="Normal 4 3 4" xfId="683" xr:uid="{00000000-0005-0000-0000-0000C0020000}"/>
    <cellStyle name="Normal 4 3 5" xfId="684" xr:uid="{00000000-0005-0000-0000-0000C1020000}"/>
    <cellStyle name="Normal 4 3 6" xfId="685" xr:uid="{00000000-0005-0000-0000-0000C2020000}"/>
    <cellStyle name="Normal 4 3 7" xfId="686" xr:uid="{00000000-0005-0000-0000-0000C3020000}"/>
    <cellStyle name="Normal 4 3 8" xfId="687" xr:uid="{00000000-0005-0000-0000-0000C4020000}"/>
    <cellStyle name="Normal 4 30" xfId="688" xr:uid="{00000000-0005-0000-0000-0000C5020000}"/>
    <cellStyle name="Normal 4 31" xfId="689" xr:uid="{00000000-0005-0000-0000-0000C6020000}"/>
    <cellStyle name="Normal 4 4" xfId="690" xr:uid="{00000000-0005-0000-0000-0000C7020000}"/>
    <cellStyle name="Normal 4 4 2" xfId="691" xr:uid="{00000000-0005-0000-0000-0000C8020000}"/>
    <cellStyle name="Normal 4 4 3" xfId="692" xr:uid="{00000000-0005-0000-0000-0000C9020000}"/>
    <cellStyle name="Normal 4 4 4" xfId="693" xr:uid="{00000000-0005-0000-0000-0000CA020000}"/>
    <cellStyle name="Normal 4 4 5" xfId="694" xr:uid="{00000000-0005-0000-0000-0000CB020000}"/>
    <cellStyle name="Normal 4 4 6" xfId="695" xr:uid="{00000000-0005-0000-0000-0000CC020000}"/>
    <cellStyle name="Normal 4 4 7" xfId="696" xr:uid="{00000000-0005-0000-0000-0000CD020000}"/>
    <cellStyle name="Normal 4 4 8" xfId="697" xr:uid="{00000000-0005-0000-0000-0000CE020000}"/>
    <cellStyle name="Normal 4 5" xfId="698" xr:uid="{00000000-0005-0000-0000-0000CF020000}"/>
    <cellStyle name="Normal 4 5 2" xfId="699" xr:uid="{00000000-0005-0000-0000-0000D0020000}"/>
    <cellStyle name="Normal 4 5 3" xfId="700" xr:uid="{00000000-0005-0000-0000-0000D1020000}"/>
    <cellStyle name="Normal 4 5 4" xfId="701" xr:uid="{00000000-0005-0000-0000-0000D2020000}"/>
    <cellStyle name="Normal 4 5 5" xfId="702" xr:uid="{00000000-0005-0000-0000-0000D3020000}"/>
    <cellStyle name="Normal 4 5 6" xfId="703" xr:uid="{00000000-0005-0000-0000-0000D4020000}"/>
    <cellStyle name="Normal 4 5 7" xfId="704" xr:uid="{00000000-0005-0000-0000-0000D5020000}"/>
    <cellStyle name="Normal 4 5 8" xfId="705" xr:uid="{00000000-0005-0000-0000-0000D6020000}"/>
    <cellStyle name="Normal 4 6" xfId="706" xr:uid="{00000000-0005-0000-0000-0000D7020000}"/>
    <cellStyle name="Normal 4 6 2" xfId="707" xr:uid="{00000000-0005-0000-0000-0000D8020000}"/>
    <cellStyle name="Normal 4 6 3" xfId="708" xr:uid="{00000000-0005-0000-0000-0000D9020000}"/>
    <cellStyle name="Normal 4 6 4" xfId="709" xr:uid="{00000000-0005-0000-0000-0000DA020000}"/>
    <cellStyle name="Normal 4 6 5" xfId="710" xr:uid="{00000000-0005-0000-0000-0000DB020000}"/>
    <cellStyle name="Normal 4 6 6" xfId="711" xr:uid="{00000000-0005-0000-0000-0000DC020000}"/>
    <cellStyle name="Normal 4 6 7" xfId="712" xr:uid="{00000000-0005-0000-0000-0000DD020000}"/>
    <cellStyle name="Normal 4 6 8" xfId="713" xr:uid="{00000000-0005-0000-0000-0000DE020000}"/>
    <cellStyle name="Normal 4 7" xfId="714" xr:uid="{00000000-0005-0000-0000-0000DF020000}"/>
    <cellStyle name="Normal 4 7 2" xfId="715" xr:uid="{00000000-0005-0000-0000-0000E0020000}"/>
    <cellStyle name="Normal 4 7 3" xfId="716" xr:uid="{00000000-0005-0000-0000-0000E1020000}"/>
    <cellStyle name="Normal 4 7 4" xfId="717" xr:uid="{00000000-0005-0000-0000-0000E2020000}"/>
    <cellStyle name="Normal 4 7 5" xfId="718" xr:uid="{00000000-0005-0000-0000-0000E3020000}"/>
    <cellStyle name="Normal 4 7 6" xfId="719" xr:uid="{00000000-0005-0000-0000-0000E4020000}"/>
    <cellStyle name="Normal 4 7 7" xfId="720" xr:uid="{00000000-0005-0000-0000-0000E5020000}"/>
    <cellStyle name="Normal 4 7 8" xfId="721" xr:uid="{00000000-0005-0000-0000-0000E6020000}"/>
    <cellStyle name="Normal 4 8" xfId="722" xr:uid="{00000000-0005-0000-0000-0000E7020000}"/>
    <cellStyle name="Normal 4 8 2" xfId="723" xr:uid="{00000000-0005-0000-0000-0000E8020000}"/>
    <cellStyle name="Normal 4 8 3" xfId="724" xr:uid="{00000000-0005-0000-0000-0000E9020000}"/>
    <cellStyle name="Normal 4 8 4" xfId="725" xr:uid="{00000000-0005-0000-0000-0000EA020000}"/>
    <cellStyle name="Normal 4 8 5" xfId="726" xr:uid="{00000000-0005-0000-0000-0000EB020000}"/>
    <cellStyle name="Normal 4 8 6" xfId="727" xr:uid="{00000000-0005-0000-0000-0000EC020000}"/>
    <cellStyle name="Normal 4 8 7" xfId="728" xr:uid="{00000000-0005-0000-0000-0000ED020000}"/>
    <cellStyle name="Normal 4 8 8" xfId="729" xr:uid="{00000000-0005-0000-0000-0000EE020000}"/>
    <cellStyle name="Normal 4 9" xfId="730" xr:uid="{00000000-0005-0000-0000-0000EF020000}"/>
    <cellStyle name="Normal 4 9 2" xfId="731" xr:uid="{00000000-0005-0000-0000-0000F0020000}"/>
    <cellStyle name="Normal 4 9 3" xfId="732" xr:uid="{00000000-0005-0000-0000-0000F1020000}"/>
    <cellStyle name="Normal 4 9 4" xfId="733" xr:uid="{00000000-0005-0000-0000-0000F2020000}"/>
    <cellStyle name="Normal 4 9 5" xfId="734" xr:uid="{00000000-0005-0000-0000-0000F3020000}"/>
    <cellStyle name="Normal 4 9 6" xfId="735" xr:uid="{00000000-0005-0000-0000-0000F4020000}"/>
    <cellStyle name="Normal 4 9 7" xfId="736" xr:uid="{00000000-0005-0000-0000-0000F5020000}"/>
    <cellStyle name="Normal 4 9 8" xfId="737" xr:uid="{00000000-0005-0000-0000-0000F6020000}"/>
    <cellStyle name="Normal 43 2" xfId="738" xr:uid="{00000000-0005-0000-0000-0000F7020000}"/>
    <cellStyle name="Normal 44 2" xfId="739" xr:uid="{00000000-0005-0000-0000-0000F8020000}"/>
    <cellStyle name="Normal 44 3" xfId="740" xr:uid="{00000000-0005-0000-0000-0000F9020000}"/>
    <cellStyle name="Normal 44 4" xfId="741" xr:uid="{00000000-0005-0000-0000-0000FA020000}"/>
    <cellStyle name="Normal 44 5" xfId="742" xr:uid="{00000000-0005-0000-0000-0000FB020000}"/>
    <cellStyle name="Normal 44 6" xfId="743" xr:uid="{00000000-0005-0000-0000-0000FC020000}"/>
    <cellStyle name="Normal 47" xfId="744" xr:uid="{00000000-0005-0000-0000-0000FD020000}"/>
    <cellStyle name="Normal 48" xfId="745" xr:uid="{00000000-0005-0000-0000-0000FE020000}"/>
    <cellStyle name="Normal 49" xfId="746" xr:uid="{00000000-0005-0000-0000-0000FF020000}"/>
    <cellStyle name="Normal 5 10" xfId="747" xr:uid="{00000000-0005-0000-0000-000000030000}"/>
    <cellStyle name="Normal 5 11" xfId="748" xr:uid="{00000000-0005-0000-0000-000001030000}"/>
    <cellStyle name="Normal 5 12" xfId="749" xr:uid="{00000000-0005-0000-0000-000002030000}"/>
    <cellStyle name="Normal 5 2" xfId="750" xr:uid="{00000000-0005-0000-0000-000003030000}"/>
    <cellStyle name="Normal 5 2 2" xfId="751" xr:uid="{00000000-0005-0000-0000-000004030000}"/>
    <cellStyle name="Normal 5 2 3" xfId="752" xr:uid="{00000000-0005-0000-0000-000005030000}"/>
    <cellStyle name="Normal 5 2 4" xfId="753" xr:uid="{00000000-0005-0000-0000-000006030000}"/>
    <cellStyle name="Normal 5 2 5" xfId="754" xr:uid="{00000000-0005-0000-0000-000007030000}"/>
    <cellStyle name="Normal 5 2 6" xfId="755" xr:uid="{00000000-0005-0000-0000-000008030000}"/>
    <cellStyle name="Normal 5 2 7" xfId="756" xr:uid="{00000000-0005-0000-0000-000009030000}"/>
    <cellStyle name="Normal 5 2 8" xfId="757" xr:uid="{00000000-0005-0000-0000-00000A030000}"/>
    <cellStyle name="Normal 5 3" xfId="758" xr:uid="{00000000-0005-0000-0000-00000B030000}"/>
    <cellStyle name="Normal 5 3 2" xfId="759" xr:uid="{00000000-0005-0000-0000-00000C030000}"/>
    <cellStyle name="Normal 5 3 3" xfId="760" xr:uid="{00000000-0005-0000-0000-00000D030000}"/>
    <cellStyle name="Normal 5 3 4" xfId="761" xr:uid="{00000000-0005-0000-0000-00000E030000}"/>
    <cellStyle name="Normal 5 3 5" xfId="762" xr:uid="{00000000-0005-0000-0000-00000F030000}"/>
    <cellStyle name="Normal 5 3 6" xfId="763" xr:uid="{00000000-0005-0000-0000-000010030000}"/>
    <cellStyle name="Normal 5 3 7" xfId="764" xr:uid="{00000000-0005-0000-0000-000011030000}"/>
    <cellStyle name="Normal 5 3 8" xfId="765" xr:uid="{00000000-0005-0000-0000-000012030000}"/>
    <cellStyle name="Normal 5 4" xfId="766" xr:uid="{00000000-0005-0000-0000-000013030000}"/>
    <cellStyle name="Normal 5 4 2" xfId="767" xr:uid="{00000000-0005-0000-0000-000014030000}"/>
    <cellStyle name="Normal 5 4 3" xfId="768" xr:uid="{00000000-0005-0000-0000-000015030000}"/>
    <cellStyle name="Normal 5 4 4" xfId="769" xr:uid="{00000000-0005-0000-0000-000016030000}"/>
    <cellStyle name="Normal 5 4 5" xfId="770" xr:uid="{00000000-0005-0000-0000-000017030000}"/>
    <cellStyle name="Normal 5 4 6" xfId="771" xr:uid="{00000000-0005-0000-0000-000018030000}"/>
    <cellStyle name="Normal 5 4 7" xfId="772" xr:uid="{00000000-0005-0000-0000-000019030000}"/>
    <cellStyle name="Normal 5 4 8" xfId="773" xr:uid="{00000000-0005-0000-0000-00001A030000}"/>
    <cellStyle name="Normal 5 5" xfId="774" xr:uid="{00000000-0005-0000-0000-00001B030000}"/>
    <cellStyle name="Normal 5 5 2" xfId="775" xr:uid="{00000000-0005-0000-0000-00001C030000}"/>
    <cellStyle name="Normal 5 5 3" xfId="776" xr:uid="{00000000-0005-0000-0000-00001D030000}"/>
    <cellStyle name="Normal 5 5 4" xfId="777" xr:uid="{00000000-0005-0000-0000-00001E030000}"/>
    <cellStyle name="Normal 5 5 5" xfId="778" xr:uid="{00000000-0005-0000-0000-00001F030000}"/>
    <cellStyle name="Normal 5 5 6" xfId="779" xr:uid="{00000000-0005-0000-0000-000020030000}"/>
    <cellStyle name="Normal 5 5 7" xfId="780" xr:uid="{00000000-0005-0000-0000-000021030000}"/>
    <cellStyle name="Normal 5 5 8" xfId="781" xr:uid="{00000000-0005-0000-0000-000022030000}"/>
    <cellStyle name="Normal 5 6" xfId="782" xr:uid="{00000000-0005-0000-0000-000023030000}"/>
    <cellStyle name="Normal 5 6 2" xfId="783" xr:uid="{00000000-0005-0000-0000-000024030000}"/>
    <cellStyle name="Normal 5 6 3" xfId="784" xr:uid="{00000000-0005-0000-0000-000025030000}"/>
    <cellStyle name="Normal 5 6 4" xfId="785" xr:uid="{00000000-0005-0000-0000-000026030000}"/>
    <cellStyle name="Normal 5 6 5" xfId="786" xr:uid="{00000000-0005-0000-0000-000027030000}"/>
    <cellStyle name="Normal 5 6 6" xfId="787" xr:uid="{00000000-0005-0000-0000-000028030000}"/>
    <cellStyle name="Normal 5 6 7" xfId="788" xr:uid="{00000000-0005-0000-0000-000029030000}"/>
    <cellStyle name="Normal 5 6 8" xfId="789" xr:uid="{00000000-0005-0000-0000-00002A030000}"/>
    <cellStyle name="Normal 5 7" xfId="790" xr:uid="{00000000-0005-0000-0000-00002B030000}"/>
    <cellStyle name="Normal 5 7 2" xfId="791" xr:uid="{00000000-0005-0000-0000-00002C030000}"/>
    <cellStyle name="Normal 5 7 3" xfId="792" xr:uid="{00000000-0005-0000-0000-00002D030000}"/>
    <cellStyle name="Normal 5 7 4" xfId="793" xr:uid="{00000000-0005-0000-0000-00002E030000}"/>
    <cellStyle name="Normal 5 7 5" xfId="794" xr:uid="{00000000-0005-0000-0000-00002F030000}"/>
    <cellStyle name="Normal 5 7 6" xfId="795" xr:uid="{00000000-0005-0000-0000-000030030000}"/>
    <cellStyle name="Normal 5 7 7" xfId="796" xr:uid="{00000000-0005-0000-0000-000031030000}"/>
    <cellStyle name="Normal 5 7 8" xfId="797" xr:uid="{00000000-0005-0000-0000-000032030000}"/>
    <cellStyle name="Normal 5 8" xfId="798" xr:uid="{00000000-0005-0000-0000-000033030000}"/>
    <cellStyle name="Normal 5 8 2" xfId="799" xr:uid="{00000000-0005-0000-0000-000034030000}"/>
    <cellStyle name="Normal 5 8 3" xfId="800" xr:uid="{00000000-0005-0000-0000-000035030000}"/>
    <cellStyle name="Normal 5 8 4" xfId="801" xr:uid="{00000000-0005-0000-0000-000036030000}"/>
    <cellStyle name="Normal 5 9" xfId="802" xr:uid="{00000000-0005-0000-0000-000037030000}"/>
    <cellStyle name="Normal 50" xfId="803" xr:uid="{00000000-0005-0000-0000-000038030000}"/>
    <cellStyle name="Normal 51" xfId="804" xr:uid="{00000000-0005-0000-0000-000039030000}"/>
    <cellStyle name="Normal 52" xfId="805" xr:uid="{00000000-0005-0000-0000-00003A030000}"/>
    <cellStyle name="Normal 53" xfId="806" xr:uid="{00000000-0005-0000-0000-00003B030000}"/>
    <cellStyle name="Normal 54" xfId="807" xr:uid="{00000000-0005-0000-0000-00003C030000}"/>
    <cellStyle name="Normal 55" xfId="808" xr:uid="{00000000-0005-0000-0000-00003D030000}"/>
    <cellStyle name="Normal 56" xfId="809" xr:uid="{00000000-0005-0000-0000-00003E030000}"/>
    <cellStyle name="Normal 57" xfId="810" xr:uid="{00000000-0005-0000-0000-00003F030000}"/>
    <cellStyle name="Normal 58" xfId="811" xr:uid="{00000000-0005-0000-0000-000040030000}"/>
    <cellStyle name="Normal 6 10" xfId="812" xr:uid="{00000000-0005-0000-0000-000041030000}"/>
    <cellStyle name="Normal 6 11" xfId="813" xr:uid="{00000000-0005-0000-0000-000042030000}"/>
    <cellStyle name="Normal 6 12" xfId="814" xr:uid="{00000000-0005-0000-0000-000043030000}"/>
    <cellStyle name="Normal 6 2" xfId="815" xr:uid="{00000000-0005-0000-0000-000044030000}"/>
    <cellStyle name="Normal 6 2 2" xfId="816" xr:uid="{00000000-0005-0000-0000-000045030000}"/>
    <cellStyle name="Normal 6 2 3" xfId="817" xr:uid="{00000000-0005-0000-0000-000046030000}"/>
    <cellStyle name="Normal 6 2 4" xfId="818" xr:uid="{00000000-0005-0000-0000-000047030000}"/>
    <cellStyle name="Normal 6 2 5" xfId="819" xr:uid="{00000000-0005-0000-0000-000048030000}"/>
    <cellStyle name="Normal 6 2 6" xfId="820" xr:uid="{00000000-0005-0000-0000-000049030000}"/>
    <cellStyle name="Normal 6 2 7" xfId="821" xr:uid="{00000000-0005-0000-0000-00004A030000}"/>
    <cellStyle name="Normal 6 2 8" xfId="822" xr:uid="{00000000-0005-0000-0000-00004B030000}"/>
    <cellStyle name="Normal 6 3" xfId="823" xr:uid="{00000000-0005-0000-0000-00004C030000}"/>
    <cellStyle name="Normal 6 3 2" xfId="824" xr:uid="{00000000-0005-0000-0000-00004D030000}"/>
    <cellStyle name="Normal 6 3 3" xfId="825" xr:uid="{00000000-0005-0000-0000-00004E030000}"/>
    <cellStyle name="Normal 6 3 4" xfId="826" xr:uid="{00000000-0005-0000-0000-00004F030000}"/>
    <cellStyle name="Normal 6 3 5" xfId="827" xr:uid="{00000000-0005-0000-0000-000050030000}"/>
    <cellStyle name="Normal 6 3 6" xfId="828" xr:uid="{00000000-0005-0000-0000-000051030000}"/>
    <cellStyle name="Normal 6 3 7" xfId="829" xr:uid="{00000000-0005-0000-0000-000052030000}"/>
    <cellStyle name="Normal 6 3 8" xfId="830" xr:uid="{00000000-0005-0000-0000-000053030000}"/>
    <cellStyle name="Normal 6 4" xfId="831" xr:uid="{00000000-0005-0000-0000-000054030000}"/>
    <cellStyle name="Normal 6 4 2" xfId="832" xr:uid="{00000000-0005-0000-0000-000055030000}"/>
    <cellStyle name="Normal 6 4 3" xfId="833" xr:uid="{00000000-0005-0000-0000-000056030000}"/>
    <cellStyle name="Normal 6 4 4" xfId="834" xr:uid="{00000000-0005-0000-0000-000057030000}"/>
    <cellStyle name="Normal 6 4 5" xfId="835" xr:uid="{00000000-0005-0000-0000-000058030000}"/>
    <cellStyle name="Normal 6 4 6" xfId="836" xr:uid="{00000000-0005-0000-0000-000059030000}"/>
    <cellStyle name="Normal 6 4 7" xfId="837" xr:uid="{00000000-0005-0000-0000-00005A030000}"/>
    <cellStyle name="Normal 6 4 8" xfId="838" xr:uid="{00000000-0005-0000-0000-00005B030000}"/>
    <cellStyle name="Normal 6 5" xfId="839" xr:uid="{00000000-0005-0000-0000-00005C030000}"/>
    <cellStyle name="Normal 6 5 2" xfId="840" xr:uid="{00000000-0005-0000-0000-00005D030000}"/>
    <cellStyle name="Normal 6 5 3" xfId="841" xr:uid="{00000000-0005-0000-0000-00005E030000}"/>
    <cellStyle name="Normal 6 5 4" xfId="842" xr:uid="{00000000-0005-0000-0000-00005F030000}"/>
    <cellStyle name="Normal 6 5 5" xfId="843" xr:uid="{00000000-0005-0000-0000-000060030000}"/>
    <cellStyle name="Normal 6 5 6" xfId="844" xr:uid="{00000000-0005-0000-0000-000061030000}"/>
    <cellStyle name="Normal 6 5 7" xfId="845" xr:uid="{00000000-0005-0000-0000-000062030000}"/>
    <cellStyle name="Normal 6 5 8" xfId="846" xr:uid="{00000000-0005-0000-0000-000063030000}"/>
    <cellStyle name="Normal 6 6" xfId="847" xr:uid="{00000000-0005-0000-0000-000064030000}"/>
    <cellStyle name="Normal 6 6 2" xfId="848" xr:uid="{00000000-0005-0000-0000-000065030000}"/>
    <cellStyle name="Normal 6 6 3" xfId="849" xr:uid="{00000000-0005-0000-0000-000066030000}"/>
    <cellStyle name="Normal 6 6 4" xfId="850" xr:uid="{00000000-0005-0000-0000-000067030000}"/>
    <cellStyle name="Normal 6 6 5" xfId="851" xr:uid="{00000000-0005-0000-0000-000068030000}"/>
    <cellStyle name="Normal 6 6 6" xfId="852" xr:uid="{00000000-0005-0000-0000-000069030000}"/>
    <cellStyle name="Normal 6 6 7" xfId="853" xr:uid="{00000000-0005-0000-0000-00006A030000}"/>
    <cellStyle name="Normal 6 6 8" xfId="854" xr:uid="{00000000-0005-0000-0000-00006B030000}"/>
    <cellStyle name="Normal 6 7" xfId="855" xr:uid="{00000000-0005-0000-0000-00006C030000}"/>
    <cellStyle name="Normal 6 7 2" xfId="856" xr:uid="{00000000-0005-0000-0000-00006D030000}"/>
    <cellStyle name="Normal 6 7 3" xfId="857" xr:uid="{00000000-0005-0000-0000-00006E030000}"/>
    <cellStyle name="Normal 6 7 4" xfId="858" xr:uid="{00000000-0005-0000-0000-00006F030000}"/>
    <cellStyle name="Normal 6 7 5" xfId="859" xr:uid="{00000000-0005-0000-0000-000070030000}"/>
    <cellStyle name="Normal 6 7 6" xfId="860" xr:uid="{00000000-0005-0000-0000-000071030000}"/>
    <cellStyle name="Normal 6 7 7" xfId="861" xr:uid="{00000000-0005-0000-0000-000072030000}"/>
    <cellStyle name="Normal 6 7 8" xfId="862" xr:uid="{00000000-0005-0000-0000-000073030000}"/>
    <cellStyle name="Normal 6 8" xfId="863" xr:uid="{00000000-0005-0000-0000-000074030000}"/>
    <cellStyle name="Normal 6 8 2" xfId="864" xr:uid="{00000000-0005-0000-0000-000075030000}"/>
    <cellStyle name="Normal 6 8 3" xfId="865" xr:uid="{00000000-0005-0000-0000-000076030000}"/>
    <cellStyle name="Normal 6 8 4" xfId="866" xr:uid="{00000000-0005-0000-0000-000077030000}"/>
    <cellStyle name="Normal 6 9" xfId="867" xr:uid="{00000000-0005-0000-0000-000078030000}"/>
    <cellStyle name="Normal 7 10" xfId="868" xr:uid="{00000000-0005-0000-0000-000079030000}"/>
    <cellStyle name="Normal 7 11" xfId="869" xr:uid="{00000000-0005-0000-0000-00007A030000}"/>
    <cellStyle name="Normal 7 12" xfId="870" xr:uid="{00000000-0005-0000-0000-00007B030000}"/>
    <cellStyle name="Normal 7 2" xfId="871" xr:uid="{00000000-0005-0000-0000-00007C030000}"/>
    <cellStyle name="Normal 7 2 2" xfId="872" xr:uid="{00000000-0005-0000-0000-00007D030000}"/>
    <cellStyle name="Normal 7 2 3" xfId="873" xr:uid="{00000000-0005-0000-0000-00007E030000}"/>
    <cellStyle name="Normal 7 2 4" xfId="874" xr:uid="{00000000-0005-0000-0000-00007F030000}"/>
    <cellStyle name="Normal 7 2 5" xfId="875" xr:uid="{00000000-0005-0000-0000-000080030000}"/>
    <cellStyle name="Normal 7 2 6" xfId="876" xr:uid="{00000000-0005-0000-0000-000081030000}"/>
    <cellStyle name="Normal 7 2 7" xfId="877" xr:uid="{00000000-0005-0000-0000-000082030000}"/>
    <cellStyle name="Normal 7 2 8" xfId="878" xr:uid="{00000000-0005-0000-0000-000083030000}"/>
    <cellStyle name="Normal 7 3" xfId="879" xr:uid="{00000000-0005-0000-0000-000084030000}"/>
    <cellStyle name="Normal 7 3 2" xfId="880" xr:uid="{00000000-0005-0000-0000-000085030000}"/>
    <cellStyle name="Normal 7 3 3" xfId="881" xr:uid="{00000000-0005-0000-0000-000086030000}"/>
    <cellStyle name="Normal 7 3 4" xfId="882" xr:uid="{00000000-0005-0000-0000-000087030000}"/>
    <cellStyle name="Normal 7 3 5" xfId="883" xr:uid="{00000000-0005-0000-0000-000088030000}"/>
    <cellStyle name="Normal 7 3 6" xfId="884" xr:uid="{00000000-0005-0000-0000-000089030000}"/>
    <cellStyle name="Normal 7 3 7" xfId="885" xr:uid="{00000000-0005-0000-0000-00008A030000}"/>
    <cellStyle name="Normal 7 3 8" xfId="886" xr:uid="{00000000-0005-0000-0000-00008B030000}"/>
    <cellStyle name="Normal 7 4" xfId="887" xr:uid="{00000000-0005-0000-0000-00008C030000}"/>
    <cellStyle name="Normal 7 4 2" xfId="888" xr:uid="{00000000-0005-0000-0000-00008D030000}"/>
    <cellStyle name="Normal 7 4 3" xfId="889" xr:uid="{00000000-0005-0000-0000-00008E030000}"/>
    <cellStyle name="Normal 7 4 4" xfId="890" xr:uid="{00000000-0005-0000-0000-00008F030000}"/>
    <cellStyle name="Normal 7 4 5" xfId="891" xr:uid="{00000000-0005-0000-0000-000090030000}"/>
    <cellStyle name="Normal 7 4 6" xfId="892" xr:uid="{00000000-0005-0000-0000-000091030000}"/>
    <cellStyle name="Normal 7 4 7" xfId="893" xr:uid="{00000000-0005-0000-0000-000092030000}"/>
    <cellStyle name="Normal 7 4 8" xfId="894" xr:uid="{00000000-0005-0000-0000-000093030000}"/>
    <cellStyle name="Normal 7 5" xfId="895" xr:uid="{00000000-0005-0000-0000-000094030000}"/>
    <cellStyle name="Normal 7 5 2" xfId="896" xr:uid="{00000000-0005-0000-0000-000095030000}"/>
    <cellStyle name="Normal 7 5 3" xfId="897" xr:uid="{00000000-0005-0000-0000-000096030000}"/>
    <cellStyle name="Normal 7 5 4" xfId="898" xr:uid="{00000000-0005-0000-0000-000097030000}"/>
    <cellStyle name="Normal 7 5 5" xfId="899" xr:uid="{00000000-0005-0000-0000-000098030000}"/>
    <cellStyle name="Normal 7 5 6" xfId="900" xr:uid="{00000000-0005-0000-0000-000099030000}"/>
    <cellStyle name="Normal 7 5 7" xfId="901" xr:uid="{00000000-0005-0000-0000-00009A030000}"/>
    <cellStyle name="Normal 7 5 8" xfId="902" xr:uid="{00000000-0005-0000-0000-00009B030000}"/>
    <cellStyle name="Normal 7 6" xfId="903" xr:uid="{00000000-0005-0000-0000-00009C030000}"/>
    <cellStyle name="Normal 7 6 2" xfId="904" xr:uid="{00000000-0005-0000-0000-00009D030000}"/>
    <cellStyle name="Normal 7 6 3" xfId="905" xr:uid="{00000000-0005-0000-0000-00009E030000}"/>
    <cellStyle name="Normal 7 6 4" xfId="906" xr:uid="{00000000-0005-0000-0000-00009F030000}"/>
    <cellStyle name="Normal 7 6 5" xfId="907" xr:uid="{00000000-0005-0000-0000-0000A0030000}"/>
    <cellStyle name="Normal 7 6 6" xfId="908" xr:uid="{00000000-0005-0000-0000-0000A1030000}"/>
    <cellStyle name="Normal 7 6 7" xfId="909" xr:uid="{00000000-0005-0000-0000-0000A2030000}"/>
    <cellStyle name="Normal 7 6 8" xfId="910" xr:uid="{00000000-0005-0000-0000-0000A3030000}"/>
    <cellStyle name="Normal 7 7" xfId="911" xr:uid="{00000000-0005-0000-0000-0000A4030000}"/>
    <cellStyle name="Normal 7 7 2" xfId="912" xr:uid="{00000000-0005-0000-0000-0000A5030000}"/>
    <cellStyle name="Normal 7 7 3" xfId="913" xr:uid="{00000000-0005-0000-0000-0000A6030000}"/>
    <cellStyle name="Normal 7 7 4" xfId="914" xr:uid="{00000000-0005-0000-0000-0000A7030000}"/>
    <cellStyle name="Normal 7 7 5" xfId="915" xr:uid="{00000000-0005-0000-0000-0000A8030000}"/>
    <cellStyle name="Normal 7 7 6" xfId="916" xr:uid="{00000000-0005-0000-0000-0000A9030000}"/>
    <cellStyle name="Normal 7 7 7" xfId="917" xr:uid="{00000000-0005-0000-0000-0000AA030000}"/>
    <cellStyle name="Normal 7 7 8" xfId="918" xr:uid="{00000000-0005-0000-0000-0000AB030000}"/>
    <cellStyle name="Normal 7 8" xfId="919" xr:uid="{00000000-0005-0000-0000-0000AC030000}"/>
    <cellStyle name="Normal 7 8 2" xfId="920" xr:uid="{00000000-0005-0000-0000-0000AD030000}"/>
    <cellStyle name="Normal 7 8 3" xfId="921" xr:uid="{00000000-0005-0000-0000-0000AE030000}"/>
    <cellStyle name="Normal 7 8 4" xfId="922" xr:uid="{00000000-0005-0000-0000-0000AF030000}"/>
    <cellStyle name="Normal 7 9" xfId="923" xr:uid="{00000000-0005-0000-0000-0000B0030000}"/>
    <cellStyle name="Normal 8 10" xfId="924" xr:uid="{00000000-0005-0000-0000-0000B1030000}"/>
    <cellStyle name="Normal 8 11" xfId="925" xr:uid="{00000000-0005-0000-0000-0000B2030000}"/>
    <cellStyle name="Normal 8 12" xfId="926" xr:uid="{00000000-0005-0000-0000-0000B3030000}"/>
    <cellStyle name="Normal 8 2" xfId="927" xr:uid="{00000000-0005-0000-0000-0000B4030000}"/>
    <cellStyle name="Normal 8 2 2" xfId="928" xr:uid="{00000000-0005-0000-0000-0000B5030000}"/>
    <cellStyle name="Normal 8 2 3" xfId="929" xr:uid="{00000000-0005-0000-0000-0000B6030000}"/>
    <cellStyle name="Normal 8 2 4" xfId="930" xr:uid="{00000000-0005-0000-0000-0000B7030000}"/>
    <cellStyle name="Normal 8 2 5" xfId="931" xr:uid="{00000000-0005-0000-0000-0000B8030000}"/>
    <cellStyle name="Normal 8 2 6" xfId="932" xr:uid="{00000000-0005-0000-0000-0000B9030000}"/>
    <cellStyle name="Normal 8 2 7" xfId="933" xr:uid="{00000000-0005-0000-0000-0000BA030000}"/>
    <cellStyle name="Normal 8 2 8" xfId="934" xr:uid="{00000000-0005-0000-0000-0000BB030000}"/>
    <cellStyle name="Normal 8 3" xfId="935" xr:uid="{00000000-0005-0000-0000-0000BC030000}"/>
    <cellStyle name="Normal 8 3 2" xfId="936" xr:uid="{00000000-0005-0000-0000-0000BD030000}"/>
    <cellStyle name="Normal 8 3 3" xfId="937" xr:uid="{00000000-0005-0000-0000-0000BE030000}"/>
    <cellStyle name="Normal 8 3 4" xfId="938" xr:uid="{00000000-0005-0000-0000-0000BF030000}"/>
    <cellStyle name="Normal 8 3 5" xfId="939" xr:uid="{00000000-0005-0000-0000-0000C0030000}"/>
    <cellStyle name="Normal 8 3 6" xfId="940" xr:uid="{00000000-0005-0000-0000-0000C1030000}"/>
    <cellStyle name="Normal 8 3 7" xfId="941" xr:uid="{00000000-0005-0000-0000-0000C2030000}"/>
    <cellStyle name="Normal 8 3 8" xfId="942" xr:uid="{00000000-0005-0000-0000-0000C3030000}"/>
    <cellStyle name="Normal 8 4" xfId="943" xr:uid="{00000000-0005-0000-0000-0000C4030000}"/>
    <cellStyle name="Normal 8 4 2" xfId="944" xr:uid="{00000000-0005-0000-0000-0000C5030000}"/>
    <cellStyle name="Normal 8 4 3" xfId="945" xr:uid="{00000000-0005-0000-0000-0000C6030000}"/>
    <cellStyle name="Normal 8 4 4" xfId="946" xr:uid="{00000000-0005-0000-0000-0000C7030000}"/>
    <cellStyle name="Normal 8 4 5" xfId="947" xr:uid="{00000000-0005-0000-0000-0000C8030000}"/>
    <cellStyle name="Normal 8 4 6" xfId="948" xr:uid="{00000000-0005-0000-0000-0000C9030000}"/>
    <cellStyle name="Normal 8 4 7" xfId="949" xr:uid="{00000000-0005-0000-0000-0000CA030000}"/>
    <cellStyle name="Normal 8 4 8" xfId="950" xr:uid="{00000000-0005-0000-0000-0000CB030000}"/>
    <cellStyle name="Normal 8 5" xfId="951" xr:uid="{00000000-0005-0000-0000-0000CC030000}"/>
    <cellStyle name="Normal 8 5 2" xfId="952" xr:uid="{00000000-0005-0000-0000-0000CD030000}"/>
    <cellStyle name="Normal 8 5 3" xfId="953" xr:uid="{00000000-0005-0000-0000-0000CE030000}"/>
    <cellStyle name="Normal 8 5 4" xfId="954" xr:uid="{00000000-0005-0000-0000-0000CF030000}"/>
    <cellStyle name="Normal 8 5 5" xfId="955" xr:uid="{00000000-0005-0000-0000-0000D0030000}"/>
    <cellStyle name="Normal 8 5 6" xfId="956" xr:uid="{00000000-0005-0000-0000-0000D1030000}"/>
    <cellStyle name="Normal 8 5 7" xfId="957" xr:uid="{00000000-0005-0000-0000-0000D2030000}"/>
    <cellStyle name="Normal 8 5 8" xfId="958" xr:uid="{00000000-0005-0000-0000-0000D3030000}"/>
    <cellStyle name="Normal 8 6" xfId="959" xr:uid="{00000000-0005-0000-0000-0000D4030000}"/>
    <cellStyle name="Normal 8 6 2" xfId="960" xr:uid="{00000000-0005-0000-0000-0000D5030000}"/>
    <cellStyle name="Normal 8 6 3" xfId="961" xr:uid="{00000000-0005-0000-0000-0000D6030000}"/>
    <cellStyle name="Normal 8 6 4" xfId="962" xr:uid="{00000000-0005-0000-0000-0000D7030000}"/>
    <cellStyle name="Normal 8 6 5" xfId="963" xr:uid="{00000000-0005-0000-0000-0000D8030000}"/>
    <cellStyle name="Normal 8 6 6" xfId="964" xr:uid="{00000000-0005-0000-0000-0000D9030000}"/>
    <cellStyle name="Normal 8 6 7" xfId="965" xr:uid="{00000000-0005-0000-0000-0000DA030000}"/>
    <cellStyle name="Normal 8 6 8" xfId="966" xr:uid="{00000000-0005-0000-0000-0000DB030000}"/>
    <cellStyle name="Normal 8 7" xfId="967" xr:uid="{00000000-0005-0000-0000-0000DC030000}"/>
    <cellStyle name="Normal 8 7 2" xfId="968" xr:uid="{00000000-0005-0000-0000-0000DD030000}"/>
    <cellStyle name="Normal 8 7 3" xfId="969" xr:uid="{00000000-0005-0000-0000-0000DE030000}"/>
    <cellStyle name="Normal 8 7 4" xfId="970" xr:uid="{00000000-0005-0000-0000-0000DF030000}"/>
    <cellStyle name="Normal 8 7 5" xfId="971" xr:uid="{00000000-0005-0000-0000-0000E0030000}"/>
    <cellStyle name="Normal 8 7 6" xfId="972" xr:uid="{00000000-0005-0000-0000-0000E1030000}"/>
    <cellStyle name="Normal 8 7 7" xfId="973" xr:uid="{00000000-0005-0000-0000-0000E2030000}"/>
    <cellStyle name="Normal 8 7 8" xfId="974" xr:uid="{00000000-0005-0000-0000-0000E3030000}"/>
    <cellStyle name="Normal 8 8" xfId="975" xr:uid="{00000000-0005-0000-0000-0000E4030000}"/>
    <cellStyle name="Normal 8 8 2" xfId="976" xr:uid="{00000000-0005-0000-0000-0000E5030000}"/>
    <cellStyle name="Normal 8 8 3" xfId="977" xr:uid="{00000000-0005-0000-0000-0000E6030000}"/>
    <cellStyle name="Normal 8 8 4" xfId="978" xr:uid="{00000000-0005-0000-0000-0000E7030000}"/>
    <cellStyle name="Normal 8 9" xfId="979" xr:uid="{00000000-0005-0000-0000-0000E8030000}"/>
    <cellStyle name="Normal 86" xfId="4" xr:uid="{00000000-0005-0000-0000-0000E9030000}"/>
    <cellStyle name="Normal 9 10" xfId="980" xr:uid="{00000000-0005-0000-0000-0000EA030000}"/>
    <cellStyle name="Normal 9 11" xfId="981" xr:uid="{00000000-0005-0000-0000-0000EB030000}"/>
    <cellStyle name="Normal 9 12" xfId="982" xr:uid="{00000000-0005-0000-0000-0000EC030000}"/>
    <cellStyle name="Normal 9 2" xfId="983" xr:uid="{00000000-0005-0000-0000-0000ED030000}"/>
    <cellStyle name="Normal 9 2 2" xfId="984" xr:uid="{00000000-0005-0000-0000-0000EE030000}"/>
    <cellStyle name="Normal 9 2 3" xfId="985" xr:uid="{00000000-0005-0000-0000-0000EF030000}"/>
    <cellStyle name="Normal 9 2 4" xfId="986" xr:uid="{00000000-0005-0000-0000-0000F0030000}"/>
    <cellStyle name="Normal 9 2 5" xfId="987" xr:uid="{00000000-0005-0000-0000-0000F1030000}"/>
    <cellStyle name="Normal 9 2 6" xfId="988" xr:uid="{00000000-0005-0000-0000-0000F2030000}"/>
    <cellStyle name="Normal 9 2 7" xfId="989" xr:uid="{00000000-0005-0000-0000-0000F3030000}"/>
    <cellStyle name="Normal 9 2 8" xfId="990" xr:uid="{00000000-0005-0000-0000-0000F4030000}"/>
    <cellStyle name="Normal 9 3" xfId="991" xr:uid="{00000000-0005-0000-0000-0000F5030000}"/>
    <cellStyle name="Normal 9 3 2" xfId="992" xr:uid="{00000000-0005-0000-0000-0000F6030000}"/>
    <cellStyle name="Normal 9 3 3" xfId="993" xr:uid="{00000000-0005-0000-0000-0000F7030000}"/>
    <cellStyle name="Normal 9 3 4" xfId="994" xr:uid="{00000000-0005-0000-0000-0000F8030000}"/>
    <cellStyle name="Normal 9 3 5" xfId="995" xr:uid="{00000000-0005-0000-0000-0000F9030000}"/>
    <cellStyle name="Normal 9 3 6" xfId="996" xr:uid="{00000000-0005-0000-0000-0000FA030000}"/>
    <cellStyle name="Normal 9 3 7" xfId="997" xr:uid="{00000000-0005-0000-0000-0000FB030000}"/>
    <cellStyle name="Normal 9 3 8" xfId="998" xr:uid="{00000000-0005-0000-0000-0000FC030000}"/>
    <cellStyle name="Normal 9 4" xfId="999" xr:uid="{00000000-0005-0000-0000-0000FD030000}"/>
    <cellStyle name="Normal 9 4 2" xfId="1000" xr:uid="{00000000-0005-0000-0000-0000FE030000}"/>
    <cellStyle name="Normal 9 4 3" xfId="1001" xr:uid="{00000000-0005-0000-0000-0000FF030000}"/>
    <cellStyle name="Normal 9 4 4" xfId="1002" xr:uid="{00000000-0005-0000-0000-000000040000}"/>
    <cellStyle name="Normal 9 4 5" xfId="1003" xr:uid="{00000000-0005-0000-0000-000001040000}"/>
    <cellStyle name="Normal 9 4 6" xfId="1004" xr:uid="{00000000-0005-0000-0000-000002040000}"/>
    <cellStyle name="Normal 9 4 7" xfId="1005" xr:uid="{00000000-0005-0000-0000-000003040000}"/>
    <cellStyle name="Normal 9 4 8" xfId="1006" xr:uid="{00000000-0005-0000-0000-000004040000}"/>
    <cellStyle name="Normal 9 5" xfId="1007" xr:uid="{00000000-0005-0000-0000-000005040000}"/>
    <cellStyle name="Normal 9 5 2" xfId="1008" xr:uid="{00000000-0005-0000-0000-000006040000}"/>
    <cellStyle name="Normal 9 5 3" xfId="1009" xr:uid="{00000000-0005-0000-0000-000007040000}"/>
    <cellStyle name="Normal 9 5 4" xfId="1010" xr:uid="{00000000-0005-0000-0000-000008040000}"/>
    <cellStyle name="Normal 9 5 5" xfId="1011" xr:uid="{00000000-0005-0000-0000-000009040000}"/>
    <cellStyle name="Normal 9 5 6" xfId="1012" xr:uid="{00000000-0005-0000-0000-00000A040000}"/>
    <cellStyle name="Normal 9 5 7" xfId="1013" xr:uid="{00000000-0005-0000-0000-00000B040000}"/>
    <cellStyle name="Normal 9 5 8" xfId="1014" xr:uid="{00000000-0005-0000-0000-00000C040000}"/>
    <cellStyle name="Normal 9 6" xfId="1015" xr:uid="{00000000-0005-0000-0000-00000D040000}"/>
    <cellStyle name="Normal 9 6 2" xfId="1016" xr:uid="{00000000-0005-0000-0000-00000E040000}"/>
    <cellStyle name="Normal 9 6 3" xfId="1017" xr:uid="{00000000-0005-0000-0000-00000F040000}"/>
    <cellStyle name="Normal 9 6 4" xfId="1018" xr:uid="{00000000-0005-0000-0000-000010040000}"/>
    <cellStyle name="Normal 9 6 5" xfId="1019" xr:uid="{00000000-0005-0000-0000-000011040000}"/>
    <cellStyle name="Normal 9 6 6" xfId="1020" xr:uid="{00000000-0005-0000-0000-000012040000}"/>
    <cellStyle name="Normal 9 6 7" xfId="1021" xr:uid="{00000000-0005-0000-0000-000013040000}"/>
    <cellStyle name="Normal 9 6 8" xfId="1022" xr:uid="{00000000-0005-0000-0000-000014040000}"/>
    <cellStyle name="Normal 9 7" xfId="1023" xr:uid="{00000000-0005-0000-0000-000015040000}"/>
    <cellStyle name="Normal 9 7 2" xfId="1024" xr:uid="{00000000-0005-0000-0000-000016040000}"/>
    <cellStyle name="Normal 9 7 3" xfId="1025" xr:uid="{00000000-0005-0000-0000-000017040000}"/>
    <cellStyle name="Normal 9 7 4" xfId="1026" xr:uid="{00000000-0005-0000-0000-000018040000}"/>
    <cellStyle name="Normal 9 7 5" xfId="1027" xr:uid="{00000000-0005-0000-0000-000019040000}"/>
    <cellStyle name="Normal 9 7 6" xfId="1028" xr:uid="{00000000-0005-0000-0000-00001A040000}"/>
    <cellStyle name="Normal 9 7 7" xfId="1029" xr:uid="{00000000-0005-0000-0000-00001B040000}"/>
    <cellStyle name="Normal 9 7 8" xfId="1030" xr:uid="{00000000-0005-0000-0000-00001C040000}"/>
    <cellStyle name="Normal 9 8" xfId="1031" xr:uid="{00000000-0005-0000-0000-00001D040000}"/>
    <cellStyle name="Normal 9 8 2" xfId="1032" xr:uid="{00000000-0005-0000-0000-00001E040000}"/>
    <cellStyle name="Normal 9 8 3" xfId="1033" xr:uid="{00000000-0005-0000-0000-00001F040000}"/>
    <cellStyle name="Normal 9 8 4" xfId="1034" xr:uid="{00000000-0005-0000-0000-000020040000}"/>
    <cellStyle name="Normal 9 8 5" xfId="1035" xr:uid="{00000000-0005-0000-0000-000021040000}"/>
    <cellStyle name="Normal 9 8 6" xfId="1036" xr:uid="{00000000-0005-0000-0000-000022040000}"/>
    <cellStyle name="Normal 9 9" xfId="1037" xr:uid="{00000000-0005-0000-0000-000023040000}"/>
    <cellStyle name="Notas 2" xfId="1038" xr:uid="{00000000-0005-0000-0000-000024040000}"/>
    <cellStyle name="Notas 2 2" xfId="1039" xr:uid="{00000000-0005-0000-0000-000025040000}"/>
    <cellStyle name="Notas 2 3" xfId="1040" xr:uid="{00000000-0005-0000-0000-000026040000}"/>
    <cellStyle name="Percent 2" xfId="1123" xr:uid="{00000000-0005-0000-0000-000027040000}"/>
    <cellStyle name="Porcentaje" xfId="2" builtinId="5"/>
    <cellStyle name="Porcentaje 2" xfId="1042" xr:uid="{00000000-0005-0000-0000-000029040000}"/>
    <cellStyle name="Porcentaje 3" xfId="1043" xr:uid="{00000000-0005-0000-0000-00002A040000}"/>
    <cellStyle name="Porcentaje 4" xfId="1041" xr:uid="{00000000-0005-0000-0000-00002B040000}"/>
    <cellStyle name="Porcentaje 5" xfId="6" xr:uid="{00000000-0005-0000-0000-00002C040000}"/>
    <cellStyle name="Porcentual 2 2" xfId="1044" xr:uid="{00000000-0005-0000-0000-00002D040000}"/>
    <cellStyle name="Porcentual 2 2 2" xfId="1045" xr:uid="{00000000-0005-0000-0000-00002E040000}"/>
    <cellStyle name="Porcentual 2 2 3" xfId="1046" xr:uid="{00000000-0005-0000-0000-00002F040000}"/>
    <cellStyle name="Porcentual 2 2 4" xfId="1047" xr:uid="{00000000-0005-0000-0000-000030040000}"/>
    <cellStyle name="Porcentual 2 2 5" xfId="1048" xr:uid="{00000000-0005-0000-0000-000031040000}"/>
    <cellStyle name="Porcentual 2 2 6" xfId="1049" xr:uid="{00000000-0005-0000-0000-000032040000}"/>
    <cellStyle name="Porcentual 2 2 7" xfId="1050" xr:uid="{00000000-0005-0000-0000-000033040000}"/>
    <cellStyle name="Porcentual 2 2 8" xfId="1051" xr:uid="{00000000-0005-0000-0000-000034040000}"/>
    <cellStyle name="Porcentual 2 3" xfId="1052" xr:uid="{00000000-0005-0000-0000-000035040000}"/>
    <cellStyle name="Porcentual 2 4" xfId="1053" xr:uid="{00000000-0005-0000-0000-000036040000}"/>
    <cellStyle name="Porcentual 25 10" xfId="1054" xr:uid="{00000000-0005-0000-0000-000037040000}"/>
    <cellStyle name="Porcentual 25 10 2" xfId="1055" xr:uid="{00000000-0005-0000-0000-000038040000}"/>
    <cellStyle name="Porcentual 25 10 3" xfId="1056" xr:uid="{00000000-0005-0000-0000-000039040000}"/>
    <cellStyle name="Porcentual 25 10 4" xfId="1057" xr:uid="{00000000-0005-0000-0000-00003A040000}"/>
    <cellStyle name="Porcentual 25 10 5" xfId="1058" xr:uid="{00000000-0005-0000-0000-00003B040000}"/>
    <cellStyle name="Porcentual 25 10 6" xfId="1059" xr:uid="{00000000-0005-0000-0000-00003C040000}"/>
    <cellStyle name="Porcentual 25 11" xfId="1060" xr:uid="{00000000-0005-0000-0000-00003D040000}"/>
    <cellStyle name="Porcentual 25 12" xfId="1061" xr:uid="{00000000-0005-0000-0000-00003E040000}"/>
    <cellStyle name="Porcentual 25 13" xfId="1062" xr:uid="{00000000-0005-0000-0000-00003F040000}"/>
    <cellStyle name="Porcentual 25 14" xfId="1063" xr:uid="{00000000-0005-0000-0000-000040040000}"/>
    <cellStyle name="Porcentual 25 15" xfId="1064" xr:uid="{00000000-0005-0000-0000-000041040000}"/>
    <cellStyle name="Porcentual 25 16" xfId="1065" xr:uid="{00000000-0005-0000-0000-000042040000}"/>
    <cellStyle name="Porcentual 25 16 2" xfId="1066" xr:uid="{00000000-0005-0000-0000-000043040000}"/>
    <cellStyle name="Porcentual 25 17" xfId="1067" xr:uid="{00000000-0005-0000-0000-000044040000}"/>
    <cellStyle name="Porcentual 25 17 2" xfId="1068" xr:uid="{00000000-0005-0000-0000-000045040000}"/>
    <cellStyle name="Porcentual 25 18" xfId="1069" xr:uid="{00000000-0005-0000-0000-000046040000}"/>
    <cellStyle name="Porcentual 25 18 2" xfId="1070" xr:uid="{00000000-0005-0000-0000-000047040000}"/>
    <cellStyle name="Porcentual 25 2" xfId="1071" xr:uid="{00000000-0005-0000-0000-000048040000}"/>
    <cellStyle name="Porcentual 25 2 10" xfId="1072" xr:uid="{00000000-0005-0000-0000-000049040000}"/>
    <cellStyle name="Porcentual 25 2 11" xfId="1073" xr:uid="{00000000-0005-0000-0000-00004A040000}"/>
    <cellStyle name="Porcentual 25 2 2" xfId="1074" xr:uid="{00000000-0005-0000-0000-00004B040000}"/>
    <cellStyle name="Porcentual 25 2 3" xfId="1075" xr:uid="{00000000-0005-0000-0000-00004C040000}"/>
    <cellStyle name="Porcentual 25 2 4" xfId="1076" xr:uid="{00000000-0005-0000-0000-00004D040000}"/>
    <cellStyle name="Porcentual 25 2 5" xfId="1077" xr:uid="{00000000-0005-0000-0000-00004E040000}"/>
    <cellStyle name="Porcentual 25 2 6" xfId="1078" xr:uid="{00000000-0005-0000-0000-00004F040000}"/>
    <cellStyle name="Porcentual 25 2 7" xfId="1079" xr:uid="{00000000-0005-0000-0000-000050040000}"/>
    <cellStyle name="Porcentual 25 2 8" xfId="1080" xr:uid="{00000000-0005-0000-0000-000051040000}"/>
    <cellStyle name="Porcentual 25 2 9" xfId="1081" xr:uid="{00000000-0005-0000-0000-000052040000}"/>
    <cellStyle name="Porcentual 25 3" xfId="1082" xr:uid="{00000000-0005-0000-0000-000053040000}"/>
    <cellStyle name="Porcentual 25 3 10" xfId="1083" xr:uid="{00000000-0005-0000-0000-000054040000}"/>
    <cellStyle name="Porcentual 25 3 11" xfId="1084" xr:uid="{00000000-0005-0000-0000-000055040000}"/>
    <cellStyle name="Porcentual 25 3 2" xfId="1085" xr:uid="{00000000-0005-0000-0000-000056040000}"/>
    <cellStyle name="Porcentual 25 3 3" xfId="1086" xr:uid="{00000000-0005-0000-0000-000057040000}"/>
    <cellStyle name="Porcentual 25 3 4" xfId="1087" xr:uid="{00000000-0005-0000-0000-000058040000}"/>
    <cellStyle name="Porcentual 25 3 5" xfId="1088" xr:uid="{00000000-0005-0000-0000-000059040000}"/>
    <cellStyle name="Porcentual 25 3 6" xfId="1089" xr:uid="{00000000-0005-0000-0000-00005A040000}"/>
    <cellStyle name="Porcentual 25 3 7" xfId="1090" xr:uid="{00000000-0005-0000-0000-00005B040000}"/>
    <cellStyle name="Porcentual 25 3 8" xfId="1091" xr:uid="{00000000-0005-0000-0000-00005C040000}"/>
    <cellStyle name="Porcentual 25 3 9" xfId="1092" xr:uid="{00000000-0005-0000-0000-00005D040000}"/>
    <cellStyle name="Porcentual 25 4" xfId="1093" xr:uid="{00000000-0005-0000-0000-00005E040000}"/>
    <cellStyle name="Porcentual 25 4 2" xfId="1094" xr:uid="{00000000-0005-0000-0000-00005F040000}"/>
    <cellStyle name="Porcentual 25 4 2 2" xfId="1095" xr:uid="{00000000-0005-0000-0000-000060040000}"/>
    <cellStyle name="Porcentual 25 4 2 2 2" xfId="1096" xr:uid="{00000000-0005-0000-0000-000061040000}"/>
    <cellStyle name="Porcentual 25 4 2 2 3" xfId="1097" xr:uid="{00000000-0005-0000-0000-000062040000}"/>
    <cellStyle name="Porcentual 25 4 2 2 4" xfId="1098" xr:uid="{00000000-0005-0000-0000-000063040000}"/>
    <cellStyle name="Porcentual 25 4 2 2 5" xfId="1099" xr:uid="{00000000-0005-0000-0000-000064040000}"/>
    <cellStyle name="Porcentual 25 4 2 2 6" xfId="1100" xr:uid="{00000000-0005-0000-0000-000065040000}"/>
    <cellStyle name="Porcentual 25 4 3" xfId="1101" xr:uid="{00000000-0005-0000-0000-000066040000}"/>
    <cellStyle name="Porcentual 25 4 4" xfId="1102" xr:uid="{00000000-0005-0000-0000-000067040000}"/>
    <cellStyle name="Porcentual 25 4 5" xfId="1103" xr:uid="{00000000-0005-0000-0000-000068040000}"/>
    <cellStyle name="Porcentual 25 4 6" xfId="1104" xr:uid="{00000000-0005-0000-0000-000069040000}"/>
    <cellStyle name="Porcentual 25 4 7" xfId="1105" xr:uid="{00000000-0005-0000-0000-00006A040000}"/>
    <cellStyle name="Porcentual 25 5" xfId="1106" xr:uid="{00000000-0005-0000-0000-00006B040000}"/>
    <cellStyle name="Porcentual 25 6" xfId="1107" xr:uid="{00000000-0005-0000-0000-00006C040000}"/>
    <cellStyle name="Porcentual 25 7" xfId="1108" xr:uid="{00000000-0005-0000-0000-00006D040000}"/>
    <cellStyle name="Porcentual 25 8" xfId="1109" xr:uid="{00000000-0005-0000-0000-00006E040000}"/>
    <cellStyle name="Porcentual 25 9" xfId="1110" xr:uid="{00000000-0005-0000-0000-00006F040000}"/>
    <cellStyle name="Porcentual 3 2" xfId="1111" xr:uid="{00000000-0005-0000-0000-000070040000}"/>
    <cellStyle name="Porcentual 4 2" xfId="1112" xr:uid="{00000000-0005-0000-0000-000071040000}"/>
  </cellStyles>
  <dxfs count="36">
    <dxf>
      <border>
        <left style="thin">
          <color theme="4"/>
        </left>
      </border>
    </dxf>
    <dxf>
      <border>
        <left style="thin">
          <color theme="4"/>
        </left>
      </border>
    </dxf>
    <dxf>
      <border>
        <top style="thin">
          <color theme="4"/>
        </top>
      </border>
    </dxf>
    <dxf>
      <border>
        <top style="thin">
          <color theme="4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rgb="FF173963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none">
          <fgColor auto="1"/>
          <bgColor auto="1"/>
        </patternFill>
      </fill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ont>
        <b/>
        <i val="0"/>
      </font>
      <border diagonalUp="0" diagonalDown="1">
        <left style="medium">
          <color rgb="FF173963"/>
        </left>
        <right style="medium">
          <color rgb="FF173963"/>
        </right>
        <top style="medium">
          <color rgb="FF173963"/>
        </top>
        <bottom style="medium">
          <color rgb="FF173963"/>
        </bottom>
        <diagonal style="medium">
          <color rgb="FF173963"/>
        </diagonal>
        <vertical style="medium">
          <color rgb="FF173963"/>
        </vertical>
        <horizontal style="medium">
          <color rgb="FF173963"/>
        </horizontal>
      </border>
    </dxf>
    <dxf>
      <font>
        <b/>
        <i val="0"/>
      </font>
      <fill>
        <patternFill patternType="none">
          <fgColor indexed="64"/>
          <bgColor auto="1"/>
        </patternFill>
      </fill>
      <border diagonalUp="0" diagonalDown="0">
        <left style="medium">
          <color rgb="FF173963"/>
        </left>
        <right style="medium">
          <color rgb="FF173963"/>
        </right>
        <top style="medium">
          <color rgb="FF173963"/>
        </top>
        <bottom style="medium">
          <color rgb="FF173963"/>
        </bottom>
        <vertical style="medium">
          <color rgb="FF173963"/>
        </vertical>
        <horizontal style="medium">
          <color rgb="FF173963"/>
        </horizontal>
      </border>
    </dxf>
    <dxf>
      <font>
        <b/>
        <i val="0"/>
        <color auto="1"/>
      </font>
      <fill>
        <patternFill patternType="none">
          <fgColor indexed="64"/>
          <bgColor auto="1"/>
        </patternFill>
      </fill>
      <border diagonalUp="0" diagonalDown="0">
        <left style="medium">
          <color rgb="FF173963"/>
        </left>
        <right style="medium">
          <color rgb="FF173963"/>
        </right>
        <top style="medium">
          <color rgb="FF173963"/>
        </top>
        <bottom style="medium">
          <color rgb="FF173963"/>
        </bottom>
        <vertical style="medium">
          <color rgb="FF173963"/>
        </vertical>
        <horizontal style="medium">
          <color rgb="FF173963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 style="medium">
          <color theme="0"/>
        </horizontal>
      </border>
    </dxf>
    <dxf>
      <fill>
        <patternFill>
          <bgColor theme="4" tint="0.39994506668294322"/>
        </patternFill>
      </fill>
      <border>
        <top style="thin">
          <color rgb="FF173963"/>
        </top>
        <bottom style="thin">
          <color rgb="FF173963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rgb="FFC6DAF2"/>
          <bgColor theme="4" tint="0.39994506668294322"/>
        </patternFill>
      </fill>
    </dxf>
    <dxf>
      <font>
        <b/>
        <color theme="0"/>
      </font>
    </dxf>
    <dxf>
      <border>
        <left style="medium">
          <color rgb="FF173963"/>
        </left>
        <right style="medium">
          <color rgb="FF173963"/>
        </right>
        <top style="thin">
          <color rgb="FF173963"/>
        </top>
        <bottom style="medium">
          <color rgb="FF173963"/>
        </bottom>
        <vertical style="medium">
          <color rgb="FF173963"/>
        </vertical>
        <horizontal style="thin">
          <color rgb="FF173963"/>
        </horizontal>
      </border>
    </dxf>
    <dxf>
      <fill>
        <patternFill patternType="none">
          <bgColor auto="1"/>
        </patternFill>
      </fill>
      <border>
        <left style="thin">
          <color rgb="FF173963"/>
        </left>
        <right style="thin">
          <color rgb="FF173963"/>
        </right>
        <top style="medium">
          <color rgb="FF173963"/>
        </top>
        <bottom style="medium">
          <color rgb="FF173963"/>
        </bottom>
        <vertical style="thin">
          <color rgb="FF173963"/>
        </vertical>
        <horizontal style="thin">
          <color rgb="FF173963"/>
        </horizontal>
      </border>
    </dxf>
    <dxf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left style="medium">
          <color rgb="FF173963"/>
        </left>
        <right style="medium">
          <color rgb="FF173963"/>
        </right>
        <top style="medium">
          <color theme="0" tint="-0.14996795556505021"/>
        </top>
        <bottom style="medium">
          <color rgb="FF173963"/>
        </bottom>
        <vertical style="medium">
          <color theme="0" tint="-0.14996795556505021"/>
        </vertical>
        <horizontal style="thin">
          <color theme="0" tint="-0.14996795556505021"/>
        </horizontal>
      </border>
    </dxf>
    <dxf>
      <font>
        <b/>
        <i val="0"/>
      </font>
      <border>
        <left style="medium">
          <color rgb="FF173963"/>
        </left>
        <right style="medium">
          <color rgb="FF173963"/>
        </right>
        <top style="medium">
          <color rgb="FF173963"/>
        </top>
        <bottom style="medium">
          <color rgb="FF173963"/>
        </bottom>
        <vertical style="medium">
          <color rgb="FF173963"/>
        </vertical>
        <horizontal style="medium">
          <color rgb="FF17396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b/>
        <i val="0"/>
        <color theme="0"/>
      </font>
      <fill>
        <patternFill patternType="solid">
          <fgColor theme="4" tint="-0.249977111117893"/>
          <bgColor rgb="FF173963"/>
        </patternFill>
      </fill>
      <border>
        <bottom style="medium">
          <color theme="0"/>
        </bottom>
        <horizontal style="thin">
          <color rgb="FF173963"/>
        </horizontal>
      </border>
    </dxf>
    <dxf>
      <font>
        <color theme="1"/>
      </font>
      <border>
        <left style="medium">
          <color rgb="FF173963"/>
        </left>
        <right style="medium">
          <color rgb="FF173963"/>
        </right>
        <top style="medium">
          <color rgb="FF173963"/>
        </top>
        <bottom style="medium">
          <color rgb="FF173963"/>
        </bottom>
        <horizontal style="thin">
          <color theme="4" tint="0.79998168889431442"/>
        </horizontal>
      </border>
    </dxf>
    <dxf>
      <font>
        <b/>
        <i val="0"/>
      </font>
    </dxf>
    <dxf>
      <fill>
        <patternFill>
          <bgColor rgb="FF173963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5" defaultTableStyle="TableStyleMedium2" defaultPivotStyle="PivotStyleLight16">
    <tableStyle name="Bol_VF" pivot="0" table="0" count="2" xr9:uid="{00000000-0011-0000-FFFF-FFFF00000000}">
      <tableStyleElement type="wholeTable" dxfId="35"/>
      <tableStyleElement type="headerRow" dxfId="34"/>
    </tableStyle>
    <tableStyle name="Bol_VF 2" pivot="0" table="0" count="2" xr9:uid="{00000000-0011-0000-FFFF-FFFF01000000}">
      <tableStyleElement type="wholeTable" dxfId="33"/>
      <tableStyleElement type="headerRow" dxfId="32"/>
    </tableStyle>
    <tableStyle name="Boletin SIB" table="0" count="20" xr9:uid="{00000000-0011-0000-FFFF-FFFF02000000}">
      <tableStyleElement type="wholeTable" dxfId="31"/>
      <tableStyleElement type="headerRow" dxfId="30"/>
      <tableStyleElement type="totalRow" dxfId="29"/>
      <tableStyleElement type="firstColumn" dxfId="28"/>
      <tableStyleElement type="lastColumn" dxfId="27"/>
      <tableStyleElement type="firstRowStripe" dxfId="26"/>
      <tableStyleElement type="firstColumnStripe" dxfId="25"/>
      <tableStyleElement type="secondColumnStripe" dxfId="24"/>
      <tableStyleElement type="firstHeaderCell" dxfId="23"/>
      <tableStyleElement type="firstSubtotalRow" dxfId="22"/>
      <tableStyleElement type="secondSubtotalRow" dxfId="21"/>
      <tableStyleElement type="thirdSubtotalRow" dxfId="20"/>
      <tableStyleElement type="firstColumnSubheading" dxfId="19"/>
      <tableStyleElement type="secondColumnSubheading" dxfId="18"/>
      <tableStyleElement type="thirdColumnSubheading" dxfId="17"/>
      <tableStyleElement type="firstRowSubheading" dxfId="16"/>
      <tableStyleElement type="secondRowSubheading" dxfId="15"/>
      <tableStyleElement type="thirdRowSubheading" dxfId="14"/>
      <tableStyleElement type="pageFieldLabels" dxfId="13"/>
      <tableStyleElement type="pageFieldValues" dxfId="12"/>
    </tableStyle>
    <tableStyle name="Flattened Pivot Style" table="0" count="3" xr9:uid="{00000000-0011-0000-FFFF-FFFF03000000}">
      <tableStyleElement type="headerRow" dxfId="11"/>
      <tableStyleElement type="totalRow" dxfId="10"/>
      <tableStyleElement type="secondRowStripe" dxfId="9"/>
    </tableStyle>
    <tableStyle name="Tabla BCP" pivot="0" count="9" xr9:uid="{00000000-0011-0000-FFFF-FFFF04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69274</xdr:colOff>
      <xdr:row>0</xdr:row>
      <xdr:rowOff>77932</xdr:rowOff>
    </xdr:from>
    <xdr:to>
      <xdr:col>0</xdr:col>
      <xdr:colOff>2412424</xdr:colOff>
      <xdr:row>4</xdr:row>
      <xdr:rowOff>48906</xdr:rowOff>
    </xdr:to>
    <xdr:pic>
      <xdr:nvPicPr>
        <xdr:cNvPr id="2" name="Imagen 1" descr="https://www.familiar.com.py/assets/images/logo-banco50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4" y="77932"/>
          <a:ext cx="2343150" cy="6415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962025</xdr:colOff>
      <xdr:row>45</xdr:row>
      <xdr:rowOff>57150</xdr:rowOff>
    </xdr:from>
    <xdr:to>
      <xdr:col>5</xdr:col>
      <xdr:colOff>1153819</xdr:colOff>
      <xdr:row>56</xdr:row>
      <xdr:rowOff>9767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2025" y="7610475"/>
          <a:ext cx="9269119" cy="17337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69273</xdr:colOff>
      <xdr:row>0</xdr:row>
      <xdr:rowOff>95251</xdr:rowOff>
    </xdr:from>
    <xdr:to>
      <xdr:col>0</xdr:col>
      <xdr:colOff>2412423</xdr:colOff>
      <xdr:row>4</xdr:row>
      <xdr:rowOff>62761</xdr:rowOff>
    </xdr:to>
    <xdr:pic>
      <xdr:nvPicPr>
        <xdr:cNvPr id="2" name="Imagen 1" descr="https://www.familiar.com.py/assets/images/logo-banco50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3" y="95251"/>
          <a:ext cx="2343150" cy="63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1047750</xdr:colOff>
      <xdr:row>80</xdr:row>
      <xdr:rowOff>74083</xdr:rowOff>
    </xdr:from>
    <xdr:to>
      <xdr:col>8</xdr:col>
      <xdr:colOff>230952</xdr:colOff>
      <xdr:row>91</xdr:row>
      <xdr:rowOff>51042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0" y="15007166"/>
          <a:ext cx="9269119" cy="1733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120650</xdr:rowOff>
    </xdr:from>
    <xdr:to>
      <xdr:col>2</xdr:col>
      <xdr:colOff>243840</xdr:colOff>
      <xdr:row>3</xdr:row>
      <xdr:rowOff>130175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650"/>
          <a:ext cx="1558290" cy="4953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84</xdr:row>
      <xdr:rowOff>151235</xdr:rowOff>
    </xdr:from>
    <xdr:to>
      <xdr:col>8</xdr:col>
      <xdr:colOff>142875</xdr:colOff>
      <xdr:row>91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6705685"/>
          <a:ext cx="6677025" cy="1248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I60"/>
  <sheetViews>
    <sheetView tabSelected="1" zoomScale="115" zoomScaleNormal="115" workbookViewId="0"/>
  </sheetViews>
  <sheetFormatPr baseColWidth="10" defaultColWidth="11" defaultRowHeight="12.5" x14ac:dyDescent="0.25"/>
  <cols>
    <col min="1" max="1" width="47.7265625" style="3" customWidth="1"/>
    <col min="2" max="2" width="17.81640625" style="3" bestFit="1" customWidth="1"/>
    <col min="3" max="3" width="18.54296875" style="3" bestFit="1" customWidth="1"/>
    <col min="4" max="4" width="15.1796875" style="3" customWidth="1"/>
    <col min="5" max="5" width="36.81640625" style="3" customWidth="1"/>
    <col min="6" max="6" width="19.81640625" style="3" bestFit="1" customWidth="1"/>
    <col min="7" max="7" width="18.26953125" style="3" bestFit="1" customWidth="1"/>
    <col min="8" max="8" width="6.7265625" style="3" customWidth="1"/>
    <col min="9" max="9" width="17.453125" style="3" bestFit="1" customWidth="1"/>
    <col min="10" max="16384" width="11" style="3"/>
  </cols>
  <sheetData>
    <row r="4" spans="1:9" ht="13" x14ac:dyDescent="0.3">
      <c r="A4" s="1"/>
      <c r="B4" s="2"/>
      <c r="C4" s="2"/>
      <c r="D4" s="2"/>
      <c r="E4" s="2"/>
      <c r="F4" s="2"/>
      <c r="G4" s="2"/>
    </row>
    <row r="5" spans="1:9" ht="13" x14ac:dyDescent="0.3">
      <c r="A5" s="1"/>
      <c r="B5" s="2"/>
      <c r="C5" s="2"/>
      <c r="D5" s="2"/>
      <c r="E5" s="2"/>
      <c r="F5" s="2"/>
      <c r="G5" s="2"/>
    </row>
    <row r="6" spans="1:9" ht="15.5" x14ac:dyDescent="0.35">
      <c r="A6" s="4" t="s">
        <v>0</v>
      </c>
      <c r="B6" s="4"/>
      <c r="C6" s="4"/>
      <c r="D6" s="4"/>
      <c r="E6" s="4"/>
      <c r="F6" s="4"/>
      <c r="G6" s="4"/>
    </row>
    <row r="7" spans="1:9" ht="13" x14ac:dyDescent="0.3">
      <c r="A7" s="5" t="s">
        <v>1</v>
      </c>
      <c r="B7" s="5"/>
      <c r="C7" s="5"/>
      <c r="D7" s="5"/>
      <c r="E7" s="5"/>
      <c r="F7" s="5"/>
      <c r="G7" s="5"/>
    </row>
    <row r="8" spans="1:9" ht="13" x14ac:dyDescent="0.3">
      <c r="A8" s="1"/>
      <c r="B8" s="2"/>
      <c r="C8" s="2"/>
      <c r="D8" s="2"/>
      <c r="E8" s="2"/>
      <c r="F8" s="2"/>
      <c r="G8" s="2"/>
    </row>
    <row r="9" spans="1:9" ht="13" thickBot="1" x14ac:dyDescent="0.3">
      <c r="B9" s="2"/>
      <c r="C9" s="2"/>
      <c r="D9" s="2"/>
      <c r="E9" s="2"/>
      <c r="F9" s="2"/>
      <c r="G9" s="2"/>
    </row>
    <row r="10" spans="1:9" ht="14.5" thickBot="1" x14ac:dyDescent="0.35">
      <c r="A10" s="6" t="s">
        <v>2</v>
      </c>
      <c r="B10" s="7"/>
      <c r="C10" s="7"/>
      <c r="D10" s="7"/>
      <c r="E10" s="7"/>
      <c r="F10" s="7"/>
      <c r="G10" s="8"/>
    </row>
    <row r="11" spans="1:9" ht="13.5" thickBot="1" x14ac:dyDescent="0.35">
      <c r="A11" s="9" t="s">
        <v>3</v>
      </c>
      <c r="B11" s="10">
        <v>45473</v>
      </c>
      <c r="C11" s="10">
        <v>45107</v>
      </c>
      <c r="D11" s="11" t="s">
        <v>4</v>
      </c>
      <c r="E11" s="12"/>
      <c r="F11" s="10">
        <v>45473</v>
      </c>
      <c r="G11" s="150">
        <v>45107</v>
      </c>
    </row>
    <row r="12" spans="1:9" x14ac:dyDescent="0.25">
      <c r="A12" s="13" t="s">
        <v>5</v>
      </c>
      <c r="B12" s="146">
        <v>1114279095462</v>
      </c>
      <c r="C12" s="14">
        <v>1232702447352</v>
      </c>
      <c r="D12" s="15" t="s">
        <v>6</v>
      </c>
      <c r="F12" s="148">
        <v>1828419864045</v>
      </c>
      <c r="G12" s="16">
        <v>1082732687731</v>
      </c>
      <c r="H12" s="17"/>
    </row>
    <row r="13" spans="1:9" x14ac:dyDescent="0.25">
      <c r="A13" s="18" t="s">
        <v>7</v>
      </c>
      <c r="B13" s="19">
        <v>548914109720</v>
      </c>
      <c r="C13" s="19">
        <v>625709114333</v>
      </c>
      <c r="D13" s="20" t="s">
        <v>8</v>
      </c>
      <c r="F13" s="21">
        <v>5885003142492</v>
      </c>
      <c r="G13" s="21">
        <v>5298835782983</v>
      </c>
      <c r="H13" s="17"/>
    </row>
    <row r="14" spans="1:9" x14ac:dyDescent="0.25">
      <c r="A14" s="18" t="s">
        <v>9</v>
      </c>
      <c r="B14" s="19">
        <v>613301929199</v>
      </c>
      <c r="C14" s="19">
        <v>240880583957</v>
      </c>
      <c r="D14" s="20" t="s">
        <v>10</v>
      </c>
      <c r="F14" s="21">
        <v>111149524036</v>
      </c>
      <c r="G14" s="21">
        <v>79781613303</v>
      </c>
      <c r="H14" s="17"/>
    </row>
    <row r="15" spans="1:9" ht="13" thickBot="1" x14ac:dyDescent="0.3">
      <c r="A15" s="18" t="s">
        <v>11</v>
      </c>
      <c r="B15" s="19">
        <v>6268808768485</v>
      </c>
      <c r="C15" s="19">
        <v>4930136843903</v>
      </c>
      <c r="D15" s="20" t="s">
        <v>12</v>
      </c>
      <c r="F15" s="22">
        <v>30444855002</v>
      </c>
      <c r="G15" s="22">
        <v>21030296251</v>
      </c>
      <c r="H15" s="17"/>
    </row>
    <row r="16" spans="1:9" ht="13" thickBot="1" x14ac:dyDescent="0.3">
      <c r="A16" s="18" t="s">
        <v>13</v>
      </c>
      <c r="B16" s="19">
        <v>128338996207</v>
      </c>
      <c r="C16" s="19">
        <v>89670289482</v>
      </c>
      <c r="D16" s="23" t="s">
        <v>14</v>
      </c>
      <c r="E16" s="24"/>
      <c r="F16" s="25">
        <f>+SUM(F12:F15)</f>
        <v>7855017385575</v>
      </c>
      <c r="G16" s="25">
        <f>+SUM(G12:G15)</f>
        <v>6482380380268</v>
      </c>
      <c r="I16" s="17"/>
    </row>
    <row r="17" spans="1:7" x14ac:dyDescent="0.25">
      <c r="A17" s="18" t="s">
        <v>15</v>
      </c>
      <c r="B17" s="19">
        <v>137598776014</v>
      </c>
      <c r="C17" s="19">
        <v>128653922114</v>
      </c>
      <c r="D17" s="26" t="s">
        <v>16</v>
      </c>
      <c r="F17" s="21"/>
      <c r="G17" s="21"/>
    </row>
    <row r="18" spans="1:7" x14ac:dyDescent="0.25">
      <c r="A18" s="18" t="s">
        <v>17</v>
      </c>
      <c r="B18" s="19">
        <v>182704102668</v>
      </c>
      <c r="C18" s="19">
        <v>181000878707</v>
      </c>
      <c r="D18" s="20" t="s">
        <v>18</v>
      </c>
      <c r="F18" s="149">
        <v>570000000000</v>
      </c>
      <c r="G18" s="21">
        <v>500000000000</v>
      </c>
    </row>
    <row r="19" spans="1:7" x14ac:dyDescent="0.25">
      <c r="A19" s="18" t="s">
        <v>19</v>
      </c>
      <c r="B19" s="19">
        <v>25913612047</v>
      </c>
      <c r="C19" s="19">
        <v>23810358897</v>
      </c>
      <c r="D19" s="20" t="s">
        <v>20</v>
      </c>
      <c r="F19" s="21">
        <v>21124603500</v>
      </c>
      <c r="G19" s="21">
        <v>21124603500</v>
      </c>
    </row>
    <row r="20" spans="1:7" x14ac:dyDescent="0.25">
      <c r="A20" s="27" t="s">
        <v>21</v>
      </c>
      <c r="B20" s="19">
        <v>24934271258</v>
      </c>
      <c r="C20" s="19">
        <v>23837868316</v>
      </c>
      <c r="D20" s="20" t="s">
        <v>22</v>
      </c>
      <c r="F20" s="21">
        <v>452670036488</v>
      </c>
      <c r="G20" s="21">
        <v>381178270070</v>
      </c>
    </row>
    <row r="21" spans="1:7" x14ac:dyDescent="0.25">
      <c r="A21" s="18"/>
      <c r="B21" s="28"/>
      <c r="C21" s="28"/>
      <c r="D21" s="20" t="s">
        <v>23</v>
      </c>
      <c r="F21" s="21">
        <v>0</v>
      </c>
      <c r="G21" s="21">
        <v>0</v>
      </c>
    </row>
    <row r="22" spans="1:7" x14ac:dyDescent="0.25">
      <c r="A22" s="18"/>
      <c r="B22" s="28"/>
      <c r="C22" s="28"/>
      <c r="D22" s="20" t="s">
        <v>24</v>
      </c>
      <c r="F22" s="21">
        <v>145981635497</v>
      </c>
      <c r="G22" s="21">
        <v>91719053223</v>
      </c>
    </row>
    <row r="23" spans="1:7" x14ac:dyDescent="0.25">
      <c r="A23" s="18"/>
      <c r="B23" s="28"/>
      <c r="C23" s="28"/>
      <c r="D23" s="151" t="s">
        <v>148</v>
      </c>
      <c r="E23" s="20"/>
      <c r="F23" s="152">
        <v>160615450050</v>
      </c>
      <c r="G23" s="152">
        <v>99948931039</v>
      </c>
    </row>
    <row r="24" spans="1:7" ht="13" thickBot="1" x14ac:dyDescent="0.3">
      <c r="A24" s="18"/>
      <c r="B24" s="28"/>
      <c r="C24" s="28"/>
      <c r="D24" s="151" t="s">
        <v>149</v>
      </c>
      <c r="E24" s="20"/>
      <c r="F24" s="152">
        <v>-14633814553</v>
      </c>
      <c r="G24" s="152">
        <v>-8229877816</v>
      </c>
    </row>
    <row r="25" spans="1:7" ht="13" thickBot="1" x14ac:dyDescent="0.3">
      <c r="A25" s="18"/>
      <c r="B25" s="28"/>
      <c r="C25" s="28"/>
      <c r="D25" s="23" t="s">
        <v>25</v>
      </c>
      <c r="E25" s="29"/>
      <c r="F25" s="25">
        <f>SUM(F18:F22)</f>
        <v>1189776275485</v>
      </c>
      <c r="G25" s="25">
        <f>SUM(G18:G22)</f>
        <v>994021926793</v>
      </c>
    </row>
    <row r="26" spans="1:7" ht="13" thickBot="1" x14ac:dyDescent="0.3">
      <c r="A26" s="23" t="s">
        <v>26</v>
      </c>
      <c r="B26" s="30">
        <f>+SUM(B12:B20)</f>
        <v>9044793661060</v>
      </c>
      <c r="C26" s="30">
        <f>+SUM(C12:C20)</f>
        <v>7476402307061</v>
      </c>
      <c r="D26" s="24" t="s">
        <v>27</v>
      </c>
      <c r="E26" s="29"/>
      <c r="F26" s="31">
        <f>+F16+F25</f>
        <v>9044793661060</v>
      </c>
      <c r="G26" s="31">
        <f>+G16+G25</f>
        <v>7476402307061</v>
      </c>
    </row>
    <row r="27" spans="1:7" ht="13" thickBot="1" x14ac:dyDescent="0.3">
      <c r="A27" s="20"/>
      <c r="B27" s="32"/>
      <c r="C27" s="33"/>
      <c r="D27" s="20"/>
      <c r="E27" s="20"/>
      <c r="F27" s="20"/>
      <c r="G27" s="20"/>
    </row>
    <row r="28" spans="1:7" ht="13.5" thickBot="1" x14ac:dyDescent="0.35">
      <c r="A28" s="20"/>
      <c r="B28" s="10">
        <v>45473</v>
      </c>
      <c r="C28" s="150">
        <v>45107</v>
      </c>
      <c r="E28" s="34"/>
      <c r="F28" s="20"/>
      <c r="G28" s="20"/>
    </row>
    <row r="29" spans="1:7" ht="13" thickBot="1" x14ac:dyDescent="0.3">
      <c r="A29" s="35" t="s">
        <v>146</v>
      </c>
      <c r="B29" s="36">
        <v>462169547119</v>
      </c>
      <c r="C29" s="36">
        <v>326252776997</v>
      </c>
      <c r="E29" s="37"/>
      <c r="F29" s="20"/>
      <c r="G29" s="38"/>
    </row>
    <row r="30" spans="1:7" ht="13" thickBot="1" x14ac:dyDescent="0.3">
      <c r="A30" s="35" t="s">
        <v>145</v>
      </c>
      <c r="B30" s="36">
        <v>3287071503840</v>
      </c>
      <c r="C30" s="36">
        <v>4105406950615</v>
      </c>
      <c r="E30" s="37"/>
      <c r="F30" s="20"/>
      <c r="G30" s="38"/>
    </row>
    <row r="31" spans="1:7" x14ac:dyDescent="0.25">
      <c r="A31" s="26"/>
      <c r="B31" s="20"/>
      <c r="C31" s="20"/>
      <c r="D31" s="20"/>
      <c r="E31" s="38"/>
      <c r="F31" s="20"/>
      <c r="G31" s="38"/>
    </row>
    <row r="32" spans="1:7" ht="13" thickBot="1" x14ac:dyDescent="0.3">
      <c r="B32" s="39"/>
      <c r="C32" s="39"/>
      <c r="D32" s="39"/>
      <c r="E32" s="39"/>
      <c r="F32" s="39"/>
      <c r="G32" s="39"/>
    </row>
    <row r="33" spans="1:7" ht="14.5" thickBot="1" x14ac:dyDescent="0.35">
      <c r="A33" s="6" t="s">
        <v>28</v>
      </c>
      <c r="B33" s="7"/>
      <c r="C33" s="7"/>
      <c r="D33" s="7"/>
      <c r="E33" s="7"/>
      <c r="F33" s="7"/>
      <c r="G33" s="8"/>
    </row>
    <row r="34" spans="1:7" ht="13.5" thickBot="1" x14ac:dyDescent="0.35">
      <c r="A34" s="9" t="s">
        <v>29</v>
      </c>
      <c r="B34" s="10">
        <v>45473</v>
      </c>
      <c r="C34" s="10">
        <v>45107</v>
      </c>
      <c r="D34" s="11" t="s">
        <v>30</v>
      </c>
      <c r="E34" s="12"/>
      <c r="F34" s="10">
        <v>45473</v>
      </c>
      <c r="G34" s="150">
        <v>45107</v>
      </c>
    </row>
    <row r="35" spans="1:7" x14ac:dyDescent="0.25">
      <c r="A35" s="18" t="s">
        <v>31</v>
      </c>
      <c r="B35" s="147">
        <v>51192316460</v>
      </c>
      <c r="C35" s="40">
        <v>29960668925</v>
      </c>
      <c r="D35" s="20" t="s">
        <v>32</v>
      </c>
      <c r="F35" s="147">
        <v>22403426287</v>
      </c>
      <c r="G35" s="40">
        <v>16325437350</v>
      </c>
    </row>
    <row r="36" spans="1:7" x14ac:dyDescent="0.25">
      <c r="A36" s="18" t="s">
        <v>33</v>
      </c>
      <c r="B36" s="42">
        <v>88537656221</v>
      </c>
      <c r="C36" s="42">
        <v>72905289813</v>
      </c>
      <c r="D36" s="20" t="s">
        <v>34</v>
      </c>
      <c r="F36" s="42">
        <v>426801223484</v>
      </c>
      <c r="G36" s="42">
        <v>346274471054</v>
      </c>
    </row>
    <row r="37" spans="1:7" x14ac:dyDescent="0.25">
      <c r="A37" s="18" t="s">
        <v>147</v>
      </c>
      <c r="B37" s="42">
        <v>289098874525</v>
      </c>
      <c r="C37" s="42">
        <v>484310738504</v>
      </c>
      <c r="D37" s="20" t="s">
        <v>35</v>
      </c>
      <c r="F37" s="42">
        <v>8503783651</v>
      </c>
      <c r="G37" s="42">
        <v>8791451306</v>
      </c>
    </row>
    <row r="38" spans="1:7" x14ac:dyDescent="0.25">
      <c r="A38" s="18" t="s">
        <v>36</v>
      </c>
      <c r="B38" s="42">
        <v>131672980635</v>
      </c>
      <c r="C38" s="42">
        <v>128121850212</v>
      </c>
      <c r="D38" s="20" t="s">
        <v>37</v>
      </c>
      <c r="F38" s="42">
        <v>288993363679</v>
      </c>
      <c r="G38" s="42">
        <v>485046523423</v>
      </c>
    </row>
    <row r="39" spans="1:7" x14ac:dyDescent="0.25">
      <c r="A39" s="18" t="s">
        <v>38</v>
      </c>
      <c r="B39" s="42">
        <v>18538337719</v>
      </c>
      <c r="C39" s="42">
        <v>57787589</v>
      </c>
      <c r="D39" s="20" t="s">
        <v>144</v>
      </c>
      <c r="F39" s="42">
        <v>29888318847</v>
      </c>
      <c r="G39" s="42">
        <v>29304264938</v>
      </c>
    </row>
    <row r="40" spans="1:7" x14ac:dyDescent="0.25">
      <c r="A40" s="18" t="s">
        <v>39</v>
      </c>
      <c r="B40" s="42">
        <v>4542593748</v>
      </c>
      <c r="C40" s="42">
        <v>4150176567</v>
      </c>
      <c r="D40" s="20" t="s">
        <v>40</v>
      </c>
      <c r="F40" s="42">
        <v>1860833272</v>
      </c>
      <c r="G40" s="42">
        <v>5853876246</v>
      </c>
    </row>
    <row r="41" spans="1:7" x14ac:dyDescent="0.25">
      <c r="A41" s="18" t="s">
        <v>41</v>
      </c>
      <c r="B41" s="42">
        <v>258125971427</v>
      </c>
      <c r="C41" s="42">
        <v>238842030779</v>
      </c>
      <c r="D41" s="20" t="s">
        <v>42</v>
      </c>
      <c r="F41" s="42">
        <v>121006481869</v>
      </c>
      <c r="G41" s="42">
        <v>86992548818</v>
      </c>
    </row>
    <row r="42" spans="1:7" x14ac:dyDescent="0.25">
      <c r="A42" s="18" t="s">
        <v>43</v>
      </c>
      <c r="B42" s="42">
        <v>539583657</v>
      </c>
      <c r="C42" s="42">
        <v>510566119</v>
      </c>
      <c r="D42" s="20" t="s">
        <v>44</v>
      </c>
      <c r="F42" s="42">
        <v>86708069642</v>
      </c>
      <c r="G42" s="42">
        <v>65686574689</v>
      </c>
    </row>
    <row r="43" spans="1:7" x14ac:dyDescent="0.25">
      <c r="A43" s="18" t="s">
        <v>24</v>
      </c>
      <c r="B43" s="42">
        <v>145981635497</v>
      </c>
      <c r="C43" s="42">
        <v>91719053223</v>
      </c>
      <c r="D43" s="20" t="s">
        <v>45</v>
      </c>
      <c r="F43" s="42">
        <v>2064449158</v>
      </c>
      <c r="G43" s="42">
        <v>6303013907</v>
      </c>
    </row>
    <row r="44" spans="1:7" ht="13" thickBot="1" x14ac:dyDescent="0.3">
      <c r="A44" s="18"/>
      <c r="B44" s="36"/>
      <c r="C44" s="36"/>
      <c r="D44" s="20"/>
      <c r="F44" s="36"/>
      <c r="G44" s="36"/>
    </row>
    <row r="45" spans="1:7" ht="13" thickBot="1" x14ac:dyDescent="0.3">
      <c r="A45" s="23" t="s">
        <v>46</v>
      </c>
      <c r="B45" s="43">
        <f>+SUM(B35:B43)</f>
        <v>988229949889</v>
      </c>
      <c r="C45" s="43">
        <f>+SUM(C35:C43)</f>
        <v>1050578161731</v>
      </c>
      <c r="D45" s="24" t="s">
        <v>46</v>
      </c>
      <c r="E45" s="29"/>
      <c r="F45" s="43">
        <f>+SUM(F35:F43)</f>
        <v>988229949889</v>
      </c>
      <c r="G45" s="43">
        <f>+SUM(G35:G43)</f>
        <v>1050578161731</v>
      </c>
    </row>
    <row r="46" spans="1:7" x14ac:dyDescent="0.25">
      <c r="A46" s="20"/>
      <c r="C46" s="20"/>
      <c r="D46" s="20"/>
      <c r="E46" s="20"/>
      <c r="F46" s="20"/>
      <c r="G46" s="33"/>
    </row>
    <row r="47" spans="1:7" x14ac:dyDescent="0.25">
      <c r="A47" s="20"/>
      <c r="B47" s="44"/>
      <c r="C47" s="20"/>
      <c r="D47" s="20"/>
      <c r="E47" s="20"/>
      <c r="F47" s="44"/>
      <c r="G47" s="20"/>
    </row>
    <row r="48" spans="1:7" x14ac:dyDescent="0.25">
      <c r="A48" s="20"/>
      <c r="B48" s="44"/>
      <c r="C48" s="20"/>
      <c r="D48" s="20"/>
      <c r="E48" s="20"/>
      <c r="F48" s="44"/>
      <c r="G48" s="20"/>
    </row>
    <row r="49" spans="1:7" x14ac:dyDescent="0.25">
      <c r="A49" s="20"/>
      <c r="B49" s="44"/>
      <c r="C49" s="20"/>
      <c r="D49" s="20"/>
      <c r="E49" s="20"/>
      <c r="F49" s="44"/>
      <c r="G49" s="20"/>
    </row>
    <row r="50" spans="1:7" x14ac:dyDescent="0.25">
      <c r="A50" s="20"/>
      <c r="B50" s="44"/>
      <c r="C50" s="20"/>
      <c r="D50" s="20"/>
      <c r="E50" s="20"/>
      <c r="F50" s="44"/>
      <c r="G50" s="20"/>
    </row>
    <row r="51" spans="1:7" x14ac:dyDescent="0.25">
      <c r="A51" s="20"/>
      <c r="B51" s="44"/>
      <c r="C51" s="20"/>
      <c r="D51" s="20"/>
      <c r="E51" s="20"/>
      <c r="F51" s="44"/>
      <c r="G51" s="20"/>
    </row>
    <row r="52" spans="1:7" x14ac:dyDescent="0.25">
      <c r="A52" s="20"/>
      <c r="B52" s="44"/>
      <c r="C52" s="20"/>
      <c r="D52" s="20"/>
      <c r="E52" s="20"/>
      <c r="F52" s="20"/>
      <c r="G52" s="20"/>
    </row>
    <row r="53" spans="1:7" ht="13" x14ac:dyDescent="0.25">
      <c r="A53" s="45"/>
      <c r="B53" s="45"/>
      <c r="C53" s="45"/>
      <c r="D53" s="45"/>
      <c r="E53" s="45"/>
      <c r="F53" s="45"/>
      <c r="G53" s="45"/>
    </row>
    <row r="54" spans="1:7" x14ac:dyDescent="0.25">
      <c r="A54" s="46"/>
      <c r="B54" s="46"/>
      <c r="C54" s="46"/>
      <c r="D54" s="46"/>
      <c r="E54" s="46"/>
      <c r="F54" s="46"/>
      <c r="G54" s="46"/>
    </row>
    <row r="55" spans="1:7" x14ac:dyDescent="0.25">
      <c r="A55" s="20"/>
      <c r="B55" s="20"/>
      <c r="C55" s="20"/>
      <c r="D55" s="20"/>
      <c r="E55" s="20"/>
      <c r="F55" s="20"/>
      <c r="G55" s="20"/>
    </row>
    <row r="56" spans="1:7" x14ac:dyDescent="0.25">
      <c r="A56" s="20"/>
      <c r="B56" s="20"/>
      <c r="C56" s="20"/>
      <c r="D56" s="20"/>
      <c r="E56" s="20"/>
      <c r="F56" s="20"/>
      <c r="G56" s="20"/>
    </row>
    <row r="57" spans="1:7" x14ac:dyDescent="0.25">
      <c r="A57" s="20"/>
      <c r="B57" s="20"/>
      <c r="C57" s="20"/>
      <c r="D57" s="20"/>
      <c r="E57" s="20"/>
      <c r="F57" s="20"/>
      <c r="G57" s="20"/>
    </row>
    <row r="58" spans="1:7" x14ac:dyDescent="0.25">
      <c r="A58" s="20"/>
      <c r="B58" s="20"/>
      <c r="C58" s="20"/>
      <c r="D58" s="20"/>
      <c r="E58" s="20"/>
      <c r="F58" s="20"/>
      <c r="G58" s="20"/>
    </row>
    <row r="59" spans="1:7" x14ac:dyDescent="0.25">
      <c r="A59" s="20"/>
      <c r="B59" s="20"/>
      <c r="C59" s="20"/>
      <c r="D59" s="20"/>
      <c r="E59" s="20"/>
      <c r="F59" s="20"/>
      <c r="G59" s="20"/>
    </row>
    <row r="60" spans="1:7" x14ac:dyDescent="0.25">
      <c r="A60" s="20"/>
      <c r="B60" s="20"/>
      <c r="C60" s="20"/>
      <c r="D60" s="20"/>
      <c r="E60" s="20"/>
      <c r="F60" s="20"/>
      <c r="G60" s="20"/>
    </row>
  </sheetData>
  <printOptions horizontalCentered="1"/>
  <pageMargins left="0.74803149606299213" right="0.74803149606299213" top="0.19685039370078741" bottom="0.19685039370078741" header="0" footer="0"/>
  <pageSetup paperSize="9" scale="7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P786"/>
  <sheetViews>
    <sheetView showGridLines="0" view="pageBreakPreview" zoomScale="115" zoomScaleNormal="90" zoomScaleSheetLayoutView="115" workbookViewId="0"/>
  </sheetViews>
  <sheetFormatPr baseColWidth="10" defaultColWidth="11.26953125" defaultRowHeight="12.5" x14ac:dyDescent="0.25"/>
  <cols>
    <col min="1" max="1" width="39.54296875" style="48" customWidth="1"/>
    <col min="2" max="2" width="17.81640625" style="48" customWidth="1"/>
    <col min="3" max="3" width="16.26953125" style="48" bestFit="1" customWidth="1"/>
    <col min="4" max="4" width="16.7265625" style="48" bestFit="1" customWidth="1"/>
    <col min="5" max="5" width="18" style="48" customWidth="1"/>
    <col min="6" max="9" width="14.26953125" style="48" customWidth="1"/>
    <col min="10" max="10" width="18.26953125" style="48" customWidth="1"/>
    <col min="11" max="11" width="14.81640625" style="48" customWidth="1"/>
    <col min="12" max="15" width="13.7265625" style="48" bestFit="1" customWidth="1"/>
    <col min="16" max="16" width="16.26953125" style="48" bestFit="1" customWidth="1"/>
    <col min="17" max="16384" width="11.26953125" style="48"/>
  </cols>
  <sheetData>
    <row r="7" spans="1:16" ht="15.5" x14ac:dyDescent="0.35">
      <c r="A7" s="47" t="s">
        <v>47</v>
      </c>
      <c r="C7"/>
      <c r="F7" s="3"/>
      <c r="G7" s="3"/>
      <c r="H7" s="3"/>
      <c r="I7" s="3"/>
      <c r="J7" s="3"/>
      <c r="K7" s="3"/>
    </row>
    <row r="8" spans="1:16" x14ac:dyDescent="0.25">
      <c r="F8" s="3"/>
      <c r="G8" s="3"/>
      <c r="H8" s="3"/>
      <c r="I8" s="3"/>
      <c r="J8" s="3"/>
      <c r="K8" s="3"/>
    </row>
    <row r="9" spans="1:16" x14ac:dyDescent="0.25">
      <c r="A9" s="20"/>
      <c r="B9" s="20"/>
      <c r="C9" s="3"/>
      <c r="H9" s="44"/>
      <c r="I9" s="44"/>
      <c r="J9" s="3"/>
      <c r="K9" s="3"/>
    </row>
    <row r="10" spans="1:16" ht="13" x14ac:dyDescent="0.3">
      <c r="A10" s="49" t="s">
        <v>48</v>
      </c>
      <c r="H10" s="44"/>
      <c r="I10" s="44"/>
      <c r="J10" s="3"/>
      <c r="K10" s="3"/>
    </row>
    <row r="11" spans="1:16" x14ac:dyDescent="0.25">
      <c r="A11" s="158" t="s">
        <v>49</v>
      </c>
      <c r="B11" s="158"/>
      <c r="C11" s="158"/>
      <c r="D11" s="158"/>
      <c r="E11" s="158"/>
      <c r="F11" s="158"/>
      <c r="H11" s="44"/>
      <c r="I11" s="44"/>
      <c r="J11" s="3"/>
      <c r="K11" s="3"/>
    </row>
    <row r="12" spans="1:16" x14ac:dyDescent="0.25">
      <c r="A12" s="158"/>
      <c r="B12" s="158"/>
      <c r="C12" s="158"/>
      <c r="D12" s="158"/>
      <c r="E12" s="158"/>
      <c r="F12" s="158"/>
      <c r="H12" s="44"/>
      <c r="I12" s="44"/>
      <c r="J12" s="3"/>
      <c r="K12" s="3"/>
    </row>
    <row r="13" spans="1:16" ht="13" thickBot="1" x14ac:dyDescent="0.3">
      <c r="A13" s="3"/>
      <c r="B13" s="3"/>
      <c r="C13" s="3"/>
      <c r="D13" s="3"/>
      <c r="F13" s="3"/>
      <c r="G13" s="3"/>
      <c r="H13" s="3"/>
      <c r="I13" s="3"/>
      <c r="J13" s="3"/>
      <c r="K13" s="3"/>
    </row>
    <row r="14" spans="1:16" ht="14.5" customHeight="1" thickTop="1" thickBot="1" x14ac:dyDescent="0.35">
      <c r="A14" s="159">
        <v>45473</v>
      </c>
      <c r="B14" s="161" t="s">
        <v>50</v>
      </c>
      <c r="C14" s="162"/>
      <c r="D14" s="162"/>
      <c r="E14" s="162"/>
      <c r="F14" s="162"/>
      <c r="G14" s="162"/>
      <c r="H14" s="162"/>
      <c r="I14" s="163"/>
      <c r="J14" s="50" t="s">
        <v>51</v>
      </c>
      <c r="K14" s="3"/>
    </row>
    <row r="15" spans="1:16" ht="21.5" thickBot="1" x14ac:dyDescent="0.3">
      <c r="A15" s="160"/>
      <c r="B15" s="51">
        <v>1</v>
      </c>
      <c r="C15" s="52" t="s">
        <v>52</v>
      </c>
      <c r="D15" s="51" t="s">
        <v>53</v>
      </c>
      <c r="E15" s="51">
        <v>2</v>
      </c>
      <c r="F15" s="51">
        <v>3</v>
      </c>
      <c r="G15" s="51">
        <v>4</v>
      </c>
      <c r="H15" s="51">
        <v>5</v>
      </c>
      <c r="I15" s="51">
        <v>6</v>
      </c>
      <c r="J15" s="53" t="s">
        <v>143</v>
      </c>
      <c r="K15" s="3"/>
    </row>
    <row r="16" spans="1:16" x14ac:dyDescent="0.25">
      <c r="A16" s="54" t="s">
        <v>55</v>
      </c>
      <c r="B16" s="55">
        <v>6323324946778</v>
      </c>
      <c r="C16" s="55">
        <v>867700706181</v>
      </c>
      <c r="D16" s="55">
        <v>188141307634</v>
      </c>
      <c r="E16" s="55">
        <v>99701554260</v>
      </c>
      <c r="F16" s="55">
        <v>74004637170</v>
      </c>
      <c r="G16" s="55">
        <v>39964083136</v>
      </c>
      <c r="H16" s="55">
        <v>55094265722</v>
      </c>
      <c r="I16" s="55">
        <v>11117970215</v>
      </c>
      <c r="J16" s="56">
        <v>7659049471093</v>
      </c>
      <c r="K16" s="3"/>
      <c r="L16" s="57"/>
      <c r="M16" s="57"/>
      <c r="N16" s="57"/>
      <c r="O16" s="57"/>
      <c r="P16" s="57"/>
    </row>
    <row r="17" spans="1:16" x14ac:dyDescent="0.25">
      <c r="A17" s="58" t="s">
        <v>56</v>
      </c>
      <c r="B17" s="59">
        <v>13530279</v>
      </c>
      <c r="C17" s="59">
        <v>740430513</v>
      </c>
      <c r="D17" s="59">
        <v>838903136</v>
      </c>
      <c r="E17" s="59">
        <v>2685584836</v>
      </c>
      <c r="F17" s="59">
        <v>10108340219</v>
      </c>
      <c r="G17" s="59">
        <v>9953505198</v>
      </c>
      <c r="H17" s="59">
        <v>20684935972</v>
      </c>
      <c r="I17" s="59">
        <v>4540897423</v>
      </c>
      <c r="J17" s="60">
        <v>49566127576</v>
      </c>
      <c r="K17" s="3"/>
      <c r="L17" s="57"/>
      <c r="M17" s="57"/>
      <c r="N17" s="57"/>
      <c r="O17" s="57"/>
      <c r="P17" s="57"/>
    </row>
    <row r="18" spans="1:16" x14ac:dyDescent="0.25">
      <c r="A18" s="58" t="s">
        <v>57</v>
      </c>
      <c r="B18" s="59">
        <v>6323311416499</v>
      </c>
      <c r="C18" s="59">
        <v>866960275668</v>
      </c>
      <c r="D18" s="59">
        <v>187302404498</v>
      </c>
      <c r="E18" s="59">
        <v>97015969424</v>
      </c>
      <c r="F18" s="59">
        <v>63896296951</v>
      </c>
      <c r="G18" s="59">
        <v>30010577938</v>
      </c>
      <c r="H18" s="59">
        <v>34409329750</v>
      </c>
      <c r="I18" s="59">
        <v>6577072792</v>
      </c>
      <c r="J18" s="60">
        <v>7609483343520</v>
      </c>
      <c r="K18" s="3"/>
      <c r="L18" s="57"/>
      <c r="M18" s="57"/>
      <c r="N18" s="57"/>
      <c r="O18" s="57"/>
      <c r="P18" s="57"/>
    </row>
    <row r="19" spans="1:16" x14ac:dyDescent="0.25">
      <c r="A19" s="58" t="s">
        <v>58</v>
      </c>
      <c r="B19" s="59">
        <v>811495103634</v>
      </c>
      <c r="C19" s="59">
        <v>106651248891</v>
      </c>
      <c r="D19" s="59">
        <v>22594119001</v>
      </c>
      <c r="E19" s="59">
        <v>12425252155</v>
      </c>
      <c r="F19" s="59">
        <v>446077245</v>
      </c>
      <c r="G19" s="59">
        <v>2032554168</v>
      </c>
      <c r="H19" s="59">
        <v>748604225</v>
      </c>
      <c r="I19" s="59">
        <v>2172374490</v>
      </c>
      <c r="J19" s="60">
        <v>958565333809</v>
      </c>
      <c r="K19" s="3"/>
      <c r="L19" s="57"/>
      <c r="M19" s="57"/>
      <c r="N19" s="57"/>
      <c r="O19" s="57"/>
      <c r="P19" s="57"/>
    </row>
    <row r="20" spans="1:16" x14ac:dyDescent="0.25">
      <c r="A20" s="58" t="s">
        <v>59</v>
      </c>
      <c r="B20" s="59">
        <v>5511816312865</v>
      </c>
      <c r="C20" s="59">
        <v>760309026777</v>
      </c>
      <c r="D20" s="59">
        <v>164708285497</v>
      </c>
      <c r="E20" s="59">
        <v>84590717269</v>
      </c>
      <c r="F20" s="59">
        <v>63450219706</v>
      </c>
      <c r="G20" s="59">
        <v>27978023770</v>
      </c>
      <c r="H20" s="59">
        <v>33660725525</v>
      </c>
      <c r="I20" s="59">
        <v>4404698302</v>
      </c>
      <c r="J20" s="60">
        <v>6650918009711</v>
      </c>
      <c r="K20" s="3"/>
      <c r="L20" s="57"/>
      <c r="M20" s="57"/>
      <c r="N20" s="57"/>
      <c r="O20" s="57"/>
      <c r="P20" s="57"/>
    </row>
    <row r="21" spans="1:16" ht="13" thickBot="1" x14ac:dyDescent="0.3">
      <c r="A21" s="61" t="s">
        <v>60</v>
      </c>
      <c r="B21" s="62">
        <v>13530279</v>
      </c>
      <c r="C21" s="62">
        <v>962377865</v>
      </c>
      <c r="D21" s="62">
        <v>831194412</v>
      </c>
      <c r="E21" s="62">
        <v>4429953823</v>
      </c>
      <c r="F21" s="62">
        <v>10082739907</v>
      </c>
      <c r="G21" s="62">
        <v>9944761161</v>
      </c>
      <c r="H21" s="62">
        <v>20647347650</v>
      </c>
      <c r="I21" s="62">
        <v>4404698302</v>
      </c>
      <c r="J21" s="63">
        <v>51316603397</v>
      </c>
      <c r="K21" s="3"/>
      <c r="L21" s="57"/>
      <c r="M21" s="57"/>
      <c r="N21" s="57"/>
      <c r="O21" s="57"/>
      <c r="P21" s="57"/>
    </row>
    <row r="22" spans="1:16" ht="13" thickBot="1" x14ac:dyDescent="0.3">
      <c r="A22" s="64" t="s">
        <v>61</v>
      </c>
      <c r="B22" s="65">
        <v>27060557</v>
      </c>
      <c r="C22" s="65">
        <v>1702808378</v>
      </c>
      <c r="D22" s="65">
        <v>1670097548</v>
      </c>
      <c r="E22" s="65">
        <v>7115538659</v>
      </c>
      <c r="F22" s="65">
        <v>20191080126</v>
      </c>
      <c r="G22" s="65">
        <v>19898266359</v>
      </c>
      <c r="H22" s="65">
        <v>41332283622</v>
      </c>
      <c r="I22" s="65">
        <v>8945595725</v>
      </c>
      <c r="J22" s="66">
        <v>100882730971</v>
      </c>
      <c r="K22" s="3"/>
      <c r="L22" s="57"/>
      <c r="M22" s="57"/>
      <c r="N22" s="57"/>
      <c r="O22" s="57"/>
      <c r="P22" s="57"/>
    </row>
    <row r="23" spans="1:16" x14ac:dyDescent="0.25">
      <c r="A23" s="54" t="s">
        <v>62</v>
      </c>
      <c r="B23" s="55"/>
      <c r="C23" s="55"/>
      <c r="D23" s="55"/>
      <c r="E23" s="55"/>
      <c r="F23" s="55"/>
      <c r="G23" s="55"/>
      <c r="H23" s="55"/>
      <c r="I23" s="55"/>
      <c r="J23" s="56">
        <v>7558166740122</v>
      </c>
      <c r="K23" s="3"/>
      <c r="P23" s="57"/>
    </row>
    <row r="24" spans="1:16" x14ac:dyDescent="0.25">
      <c r="A24" s="58" t="s">
        <v>63</v>
      </c>
      <c r="B24" s="59"/>
      <c r="C24" s="59"/>
      <c r="D24" s="59"/>
      <c r="E24" s="59"/>
      <c r="F24" s="59"/>
      <c r="G24" s="59"/>
      <c r="H24" s="59"/>
      <c r="I24" s="59"/>
      <c r="J24" s="60">
        <v>34242167457</v>
      </c>
      <c r="K24" s="3"/>
      <c r="P24" s="57"/>
    </row>
    <row r="25" spans="1:16" x14ac:dyDescent="0.25">
      <c r="A25" s="58" t="s">
        <v>64</v>
      </c>
      <c r="B25" s="59"/>
      <c r="C25" s="59"/>
      <c r="D25" s="59"/>
      <c r="E25" s="59"/>
      <c r="F25" s="59"/>
      <c r="G25" s="59"/>
      <c r="H25" s="59"/>
      <c r="I25" s="59"/>
      <c r="J25" s="60">
        <v>109026715436</v>
      </c>
      <c r="K25" s="3"/>
      <c r="P25" s="57"/>
    </row>
    <row r="26" spans="1:16" x14ac:dyDescent="0.25">
      <c r="A26" s="67" t="s">
        <v>65</v>
      </c>
      <c r="B26" s="59"/>
      <c r="C26" s="59"/>
      <c r="D26" s="59"/>
      <c r="E26" s="59"/>
      <c r="F26" s="59"/>
      <c r="G26" s="59"/>
      <c r="H26" s="59"/>
      <c r="I26" s="59"/>
      <c r="J26" s="60">
        <v>244151613864</v>
      </c>
      <c r="K26" s="3"/>
      <c r="P26" s="57"/>
    </row>
    <row r="27" spans="1:16" x14ac:dyDescent="0.25">
      <c r="A27" s="68" t="s">
        <v>66</v>
      </c>
      <c r="B27" s="59"/>
      <c r="C27" s="59"/>
      <c r="D27" s="59"/>
      <c r="E27" s="59"/>
      <c r="F27" s="59"/>
      <c r="G27" s="59"/>
      <c r="H27" s="59"/>
      <c r="I27" s="59"/>
      <c r="J27" s="60">
        <v>308601613864</v>
      </c>
      <c r="K27" s="3"/>
      <c r="P27" s="57"/>
    </row>
    <row r="28" spans="1:16" ht="13" thickBot="1" x14ac:dyDescent="0.3">
      <c r="A28" s="69" t="s">
        <v>67</v>
      </c>
      <c r="B28" s="62"/>
      <c r="C28" s="62"/>
      <c r="D28" s="62"/>
      <c r="E28" s="62"/>
      <c r="F28" s="62"/>
      <c r="G28" s="62"/>
      <c r="H28" s="62"/>
      <c r="I28" s="62"/>
      <c r="J28" s="63">
        <v>64450000000</v>
      </c>
      <c r="K28" s="3"/>
      <c r="P28" s="57"/>
    </row>
    <row r="29" spans="1:16" x14ac:dyDescent="0.25">
      <c r="A29" s="3"/>
      <c r="B29" s="3"/>
      <c r="C29" s="3"/>
      <c r="D29" s="3"/>
      <c r="F29" s="3"/>
      <c r="G29" s="3"/>
      <c r="H29" s="3"/>
      <c r="I29" s="3"/>
      <c r="J29" s="3"/>
      <c r="K29" s="3"/>
    </row>
    <row r="30" spans="1:16" ht="13" x14ac:dyDescent="0.3">
      <c r="A30" s="49" t="s">
        <v>48</v>
      </c>
      <c r="H30" s="3"/>
      <c r="I30" s="3"/>
      <c r="J30" s="49"/>
    </row>
    <row r="31" spans="1:16" x14ac:dyDescent="0.25">
      <c r="A31" s="158" t="s">
        <v>49</v>
      </c>
      <c r="B31" s="158"/>
      <c r="C31" s="158"/>
      <c r="D31" s="158"/>
      <c r="E31" s="158"/>
      <c r="F31" s="158"/>
      <c r="H31" s="3"/>
      <c r="I31" s="3"/>
    </row>
    <row r="32" spans="1:16" x14ac:dyDescent="0.25">
      <c r="A32" s="158"/>
      <c r="B32" s="158"/>
      <c r="C32" s="158"/>
      <c r="D32" s="158"/>
      <c r="E32" s="158"/>
      <c r="F32" s="158"/>
      <c r="H32" s="3"/>
      <c r="I32" s="3"/>
    </row>
    <row r="33" spans="1:11" ht="13" thickBot="1" x14ac:dyDescent="0.3">
      <c r="F33" s="3"/>
      <c r="G33" s="3"/>
      <c r="H33" s="3"/>
      <c r="I33" s="3"/>
      <c r="J33" s="3"/>
      <c r="K33" s="3"/>
    </row>
    <row r="34" spans="1:11" ht="14" thickTop="1" thickBot="1" x14ac:dyDescent="0.35">
      <c r="A34" s="159">
        <v>45107</v>
      </c>
      <c r="B34" s="161" t="s">
        <v>50</v>
      </c>
      <c r="C34" s="162"/>
      <c r="D34" s="162"/>
      <c r="E34" s="162"/>
      <c r="F34" s="162"/>
      <c r="G34" s="162"/>
      <c r="H34" s="162"/>
      <c r="I34" s="163"/>
      <c r="J34" s="50" t="s">
        <v>51</v>
      </c>
    </row>
    <row r="35" spans="1:11" ht="21.5" thickBot="1" x14ac:dyDescent="0.3">
      <c r="A35" s="160"/>
      <c r="B35" s="51">
        <v>1</v>
      </c>
      <c r="C35" s="52" t="s">
        <v>52</v>
      </c>
      <c r="D35" s="51" t="s">
        <v>53</v>
      </c>
      <c r="E35" s="51">
        <v>2</v>
      </c>
      <c r="F35" s="51">
        <v>3</v>
      </c>
      <c r="G35" s="51">
        <v>4</v>
      </c>
      <c r="H35" s="51">
        <v>5</v>
      </c>
      <c r="I35" s="51">
        <v>6</v>
      </c>
      <c r="J35" s="53" t="s">
        <v>54</v>
      </c>
    </row>
    <row r="36" spans="1:11" x14ac:dyDescent="0.25">
      <c r="A36" s="54" t="s">
        <v>55</v>
      </c>
      <c r="B36" s="55">
        <v>5018574483416</v>
      </c>
      <c r="C36" s="55">
        <v>460076796613</v>
      </c>
      <c r="D36" s="55">
        <v>135354115975</v>
      </c>
      <c r="E36" s="55">
        <v>88474441507</v>
      </c>
      <c r="F36" s="55">
        <v>69494624774</v>
      </c>
      <c r="G36" s="55">
        <v>34744301054</v>
      </c>
      <c r="H36" s="55">
        <v>57903877528</v>
      </c>
      <c r="I36" s="55">
        <v>10063743025</v>
      </c>
      <c r="J36" s="56">
        <v>5874686383892</v>
      </c>
    </row>
    <row r="37" spans="1:11" x14ac:dyDescent="0.25">
      <c r="A37" s="58" t="s">
        <v>56</v>
      </c>
      <c r="B37" s="59">
        <v>29817464</v>
      </c>
      <c r="C37" s="59">
        <v>612479726</v>
      </c>
      <c r="D37" s="59">
        <v>805408094</v>
      </c>
      <c r="E37" s="59">
        <v>2200890113</v>
      </c>
      <c r="F37" s="59">
        <v>9586084296</v>
      </c>
      <c r="G37" s="59">
        <v>8851568220</v>
      </c>
      <c r="H37" s="59">
        <v>21926986985</v>
      </c>
      <c r="I37" s="59">
        <v>5010581716</v>
      </c>
      <c r="J37" s="60">
        <v>49023816613</v>
      </c>
    </row>
    <row r="38" spans="1:11" x14ac:dyDescent="0.25">
      <c r="A38" s="58" t="s">
        <v>57</v>
      </c>
      <c r="B38" s="59">
        <v>5018544665952</v>
      </c>
      <c r="C38" s="59">
        <v>459464316887</v>
      </c>
      <c r="D38" s="59">
        <v>134548707881</v>
      </c>
      <c r="E38" s="59">
        <v>86273551394</v>
      </c>
      <c r="F38" s="59">
        <v>59908540478</v>
      </c>
      <c r="G38" s="59">
        <v>25892732834</v>
      </c>
      <c r="H38" s="59">
        <v>35976890543</v>
      </c>
      <c r="I38" s="59">
        <v>5053161310</v>
      </c>
      <c r="J38" s="60">
        <v>5825662567279</v>
      </c>
    </row>
    <row r="39" spans="1:11" x14ac:dyDescent="0.25">
      <c r="A39" s="58" t="s">
        <v>58</v>
      </c>
      <c r="B39" s="59">
        <v>724223128824</v>
      </c>
      <c r="C39" s="59">
        <v>101918585925</v>
      </c>
      <c r="D39" s="59">
        <v>19466842248</v>
      </c>
      <c r="E39" s="59">
        <v>14315369734</v>
      </c>
      <c r="F39" s="59">
        <v>2715325923</v>
      </c>
      <c r="G39" s="59">
        <v>1337117739</v>
      </c>
      <c r="H39" s="59">
        <v>1185733648</v>
      </c>
      <c r="I39" s="59">
        <v>2094840725</v>
      </c>
      <c r="J39" s="60">
        <v>867256944766</v>
      </c>
    </row>
    <row r="40" spans="1:11" x14ac:dyDescent="0.25">
      <c r="A40" s="58" t="s">
        <v>59</v>
      </c>
      <c r="B40" s="59">
        <v>4294321537128</v>
      </c>
      <c r="C40" s="59">
        <v>357545730962</v>
      </c>
      <c r="D40" s="59">
        <v>115081865633</v>
      </c>
      <c r="E40" s="59">
        <v>71958181660</v>
      </c>
      <c r="F40" s="59">
        <v>57193214555</v>
      </c>
      <c r="G40" s="59">
        <v>24555615095</v>
      </c>
      <c r="H40" s="59">
        <v>34791156895</v>
      </c>
      <c r="I40" s="59">
        <v>2958320585</v>
      </c>
      <c r="J40" s="60">
        <v>4958405622513</v>
      </c>
    </row>
    <row r="41" spans="1:11" ht="13" thickBot="1" x14ac:dyDescent="0.3">
      <c r="A41" s="61" t="s">
        <v>60</v>
      </c>
      <c r="B41" s="62">
        <v>29817464</v>
      </c>
      <c r="C41" s="62">
        <v>701254222</v>
      </c>
      <c r="D41" s="62">
        <v>724276167</v>
      </c>
      <c r="E41" s="62">
        <v>4008745530</v>
      </c>
      <c r="F41" s="62">
        <v>9088896878</v>
      </c>
      <c r="G41" s="62">
        <v>8440824655</v>
      </c>
      <c r="H41" s="62">
        <v>21088829110</v>
      </c>
      <c r="I41" s="62">
        <v>2958320585</v>
      </c>
      <c r="J41" s="63">
        <v>47040964611</v>
      </c>
    </row>
    <row r="42" spans="1:11" ht="13" thickBot="1" x14ac:dyDescent="0.3">
      <c r="A42" s="64" t="s">
        <v>61</v>
      </c>
      <c r="B42" s="65">
        <v>59634928</v>
      </c>
      <c r="C42" s="65">
        <v>1313733947</v>
      </c>
      <c r="D42" s="65">
        <v>1529684261</v>
      </c>
      <c r="E42" s="65">
        <v>6209635644</v>
      </c>
      <c r="F42" s="65">
        <v>18674981174</v>
      </c>
      <c r="G42" s="65">
        <v>17292392875</v>
      </c>
      <c r="H42" s="65">
        <v>43015816095</v>
      </c>
      <c r="I42" s="65">
        <v>7968902300</v>
      </c>
      <c r="J42" s="66">
        <v>96064781224</v>
      </c>
    </row>
    <row r="43" spans="1:11" x14ac:dyDescent="0.25">
      <c r="A43" s="54" t="s">
        <v>62</v>
      </c>
      <c r="B43" s="55"/>
      <c r="C43" s="55"/>
      <c r="D43" s="55"/>
      <c r="E43" s="55"/>
      <c r="F43" s="55"/>
      <c r="G43" s="55"/>
      <c r="H43" s="55"/>
      <c r="I43" s="55"/>
      <c r="J43" s="56">
        <v>5778621602668</v>
      </c>
    </row>
    <row r="44" spans="1:11" x14ac:dyDescent="0.25">
      <c r="A44" s="58" t="s">
        <v>63</v>
      </c>
      <c r="B44" s="59"/>
      <c r="C44" s="59"/>
      <c r="D44" s="59"/>
      <c r="E44" s="59"/>
      <c r="F44" s="59"/>
      <c r="G44" s="59"/>
      <c r="H44" s="59"/>
      <c r="I44" s="59"/>
      <c r="J44" s="60">
        <v>26914440021</v>
      </c>
    </row>
    <row r="45" spans="1:11" x14ac:dyDescent="0.25">
      <c r="A45" s="58" t="s">
        <v>64</v>
      </c>
      <c r="B45" s="59"/>
      <c r="C45" s="59"/>
      <c r="D45" s="59"/>
      <c r="E45" s="59"/>
      <c r="F45" s="59"/>
      <c r="G45" s="59"/>
      <c r="H45" s="59"/>
      <c r="I45" s="59"/>
      <c r="J45" s="60">
        <v>84609017007</v>
      </c>
    </row>
    <row r="46" spans="1:11" x14ac:dyDescent="0.25">
      <c r="A46" s="67" t="s">
        <v>65</v>
      </c>
      <c r="B46" s="59"/>
      <c r="C46" s="59"/>
      <c r="D46" s="59"/>
      <c r="E46" s="59"/>
      <c r="F46" s="59"/>
      <c r="G46" s="59"/>
      <c r="H46" s="59"/>
      <c r="I46" s="59"/>
      <c r="J46" s="60">
        <v>207588238252</v>
      </c>
      <c r="K46" s="3"/>
    </row>
    <row r="47" spans="1:11" x14ac:dyDescent="0.25">
      <c r="A47" s="68" t="s">
        <v>66</v>
      </c>
      <c r="B47" s="59"/>
      <c r="C47" s="59"/>
      <c r="D47" s="59"/>
      <c r="E47" s="59"/>
      <c r="F47" s="59"/>
      <c r="G47" s="59"/>
      <c r="H47" s="59"/>
      <c r="I47" s="59"/>
      <c r="J47" s="60">
        <v>252038238252</v>
      </c>
      <c r="K47" s="3"/>
    </row>
    <row r="48" spans="1:11" ht="13" thickBot="1" x14ac:dyDescent="0.3">
      <c r="A48" s="69" t="s">
        <v>67</v>
      </c>
      <c r="B48" s="62"/>
      <c r="C48" s="62"/>
      <c r="D48" s="62"/>
      <c r="E48" s="62"/>
      <c r="F48" s="62"/>
      <c r="G48" s="62"/>
      <c r="H48" s="62"/>
      <c r="I48" s="62"/>
      <c r="J48" s="63">
        <v>44450000000</v>
      </c>
      <c r="K48" s="3"/>
    </row>
    <row r="49" spans="1:11" x14ac:dyDescent="0.25">
      <c r="A49" s="3"/>
      <c r="B49" s="3"/>
      <c r="C49" s="3"/>
      <c r="D49" s="3"/>
      <c r="F49" s="3"/>
      <c r="G49" s="3"/>
      <c r="H49" s="3"/>
      <c r="I49" s="3"/>
      <c r="J49" s="3"/>
      <c r="K49" s="3"/>
    </row>
    <row r="50" spans="1:11" ht="13" x14ac:dyDescent="0.3">
      <c r="A50" s="49" t="s">
        <v>68</v>
      </c>
      <c r="B50" s="49"/>
      <c r="C50" s="49"/>
      <c r="D50" s="3"/>
      <c r="E50" s="3"/>
      <c r="F50" s="3"/>
      <c r="G50" s="3"/>
      <c r="H50" s="3"/>
      <c r="I50" s="3"/>
      <c r="J50" s="3"/>
      <c r="K50" s="3"/>
    </row>
    <row r="51" spans="1:11" x14ac:dyDescent="0.25">
      <c r="A51" s="26" t="s">
        <v>69</v>
      </c>
      <c r="B51" s="26"/>
      <c r="C51" s="26"/>
      <c r="D51" s="3"/>
      <c r="E51" s="3"/>
      <c r="F51" s="3"/>
      <c r="G51" s="3"/>
      <c r="H51" s="3"/>
      <c r="I51" s="3"/>
      <c r="J51" s="3"/>
      <c r="K51" s="3"/>
    </row>
    <row r="52" spans="1:11" ht="13" thickBot="1" x14ac:dyDescent="0.3">
      <c r="A52" s="26"/>
      <c r="B52" s="26"/>
      <c r="C52" s="26"/>
      <c r="D52" s="3"/>
      <c r="E52" s="3"/>
      <c r="F52" s="3"/>
      <c r="G52" s="3"/>
      <c r="H52" s="3"/>
      <c r="I52" s="3"/>
      <c r="J52" s="3"/>
      <c r="K52" s="3"/>
    </row>
    <row r="53" spans="1:11" ht="13" thickBot="1" x14ac:dyDescent="0.3">
      <c r="A53" s="166" t="s">
        <v>70</v>
      </c>
      <c r="B53" s="51" t="s">
        <v>71</v>
      </c>
      <c r="C53" s="70" t="s">
        <v>72</v>
      </c>
      <c r="D53" s="71"/>
      <c r="E53" s="51" t="s">
        <v>73</v>
      </c>
      <c r="F53" s="3"/>
      <c r="G53" s="3"/>
      <c r="H53" s="3"/>
      <c r="I53" s="3"/>
      <c r="J53" s="3"/>
      <c r="K53" s="3"/>
    </row>
    <row r="54" spans="1:11" ht="13" thickBot="1" x14ac:dyDescent="0.3">
      <c r="A54" s="167"/>
      <c r="B54" s="72">
        <v>45291</v>
      </c>
      <c r="C54" s="73" t="s">
        <v>74</v>
      </c>
      <c r="D54" s="73" t="s">
        <v>75</v>
      </c>
      <c r="E54" s="72">
        <v>45473</v>
      </c>
      <c r="F54" s="3"/>
      <c r="G54" s="3"/>
      <c r="H54" s="3"/>
      <c r="I54" s="3"/>
      <c r="J54" s="3"/>
      <c r="K54" s="3"/>
    </row>
    <row r="55" spans="1:11" ht="15" customHeight="1" thickBot="1" x14ac:dyDescent="0.3">
      <c r="A55" s="74" t="s">
        <v>76</v>
      </c>
      <c r="B55" s="75">
        <v>500000000000</v>
      </c>
      <c r="C55" s="75">
        <v>70000000000</v>
      </c>
      <c r="D55" s="75">
        <v>0</v>
      </c>
      <c r="E55" s="145">
        <v>570000000000</v>
      </c>
      <c r="F55" s="76"/>
      <c r="G55" s="76"/>
      <c r="H55" s="41"/>
      <c r="I55" s="3"/>
      <c r="J55" s="3"/>
      <c r="K55" s="3"/>
    </row>
    <row r="56" spans="1:11" ht="15" customHeight="1" thickBot="1" x14ac:dyDescent="0.3">
      <c r="A56" s="74" t="s">
        <v>20</v>
      </c>
      <c r="B56" s="75">
        <v>21124603500</v>
      </c>
      <c r="C56" s="75">
        <v>0</v>
      </c>
      <c r="D56" s="75">
        <v>0</v>
      </c>
      <c r="E56" s="75">
        <v>21124603500</v>
      </c>
      <c r="F56" s="76"/>
      <c r="G56" s="76"/>
      <c r="H56" s="41"/>
      <c r="I56" s="3"/>
      <c r="J56" s="3"/>
      <c r="K56" s="3"/>
    </row>
    <row r="57" spans="1:11" ht="15" customHeight="1" thickBot="1" x14ac:dyDescent="0.3">
      <c r="A57" s="74" t="s">
        <v>22</v>
      </c>
      <c r="B57" s="75">
        <v>381178270070</v>
      </c>
      <c r="C57" s="75">
        <v>71491766418</v>
      </c>
      <c r="D57" s="75">
        <v>0</v>
      </c>
      <c r="E57" s="75">
        <v>452670036488</v>
      </c>
      <c r="F57" s="76"/>
      <c r="G57" s="76"/>
      <c r="H57" s="41"/>
      <c r="I57" s="3"/>
      <c r="J57" s="3"/>
      <c r="K57" s="3"/>
    </row>
    <row r="58" spans="1:11" ht="15" customHeight="1" thickBot="1" x14ac:dyDescent="0.3">
      <c r="A58" s="74" t="s">
        <v>23</v>
      </c>
      <c r="B58" s="75">
        <v>0</v>
      </c>
      <c r="C58" s="75">
        <v>212143940334</v>
      </c>
      <c r="D58" s="145">
        <v>212143940334</v>
      </c>
      <c r="E58" s="75">
        <v>0</v>
      </c>
      <c r="F58" s="76"/>
      <c r="G58" s="76"/>
      <c r="H58" s="41"/>
      <c r="I58" s="3"/>
      <c r="J58" s="3"/>
      <c r="K58" s="3"/>
    </row>
    <row r="59" spans="1:11" ht="13" thickBot="1" x14ac:dyDescent="0.3">
      <c r="A59" s="74" t="s">
        <v>77</v>
      </c>
      <c r="B59" s="75">
        <v>212143940334</v>
      </c>
      <c r="C59" s="75">
        <v>145981635497</v>
      </c>
      <c r="D59" s="75">
        <v>212143940334</v>
      </c>
      <c r="E59" s="75">
        <v>145981635497</v>
      </c>
      <c r="F59" s="76"/>
      <c r="G59" s="76"/>
      <c r="H59" s="41"/>
      <c r="I59" s="3"/>
      <c r="J59" s="3"/>
      <c r="K59" s="3"/>
    </row>
    <row r="60" spans="1:11" ht="13" thickBot="1" x14ac:dyDescent="0.3">
      <c r="A60" s="23" t="s">
        <v>46</v>
      </c>
      <c r="B60" s="30">
        <f>+SUM(B55:B59)</f>
        <v>1114446813904</v>
      </c>
      <c r="C60" s="30">
        <f>+SUM(C55:C59)</f>
        <v>499617342249</v>
      </c>
      <c r="D60" s="30">
        <f>+SUM(D55:D59)</f>
        <v>424287880668</v>
      </c>
      <c r="E60" s="30">
        <f>+B60+C60-D60</f>
        <v>1189776275485</v>
      </c>
      <c r="F60" s="76"/>
      <c r="G60" s="76"/>
      <c r="H60" s="3"/>
      <c r="I60" s="3"/>
      <c r="J60" s="3"/>
      <c r="K60" s="3"/>
    </row>
    <row r="61" spans="1:11" x14ac:dyDescent="0.25">
      <c r="D61" s="57"/>
      <c r="E61" s="57"/>
      <c r="F61" s="3"/>
      <c r="G61" s="3"/>
      <c r="H61" s="3"/>
      <c r="I61" s="3"/>
      <c r="J61" s="3"/>
      <c r="K61" s="3"/>
    </row>
    <row r="62" spans="1:11" x14ac:dyDescent="0.25">
      <c r="E62" s="57"/>
      <c r="F62" s="3"/>
      <c r="G62" s="3"/>
      <c r="H62" s="3"/>
      <c r="I62" s="3"/>
      <c r="J62" s="3"/>
      <c r="K62" s="3"/>
    </row>
    <row r="63" spans="1:11" ht="13" x14ac:dyDescent="0.3">
      <c r="A63" s="49" t="s">
        <v>78</v>
      </c>
      <c r="B63" s="3"/>
      <c r="C63" s="3"/>
      <c r="D63" s="3"/>
      <c r="E63" s="3"/>
      <c r="I63" s="3"/>
      <c r="J63" s="3"/>
      <c r="K63" s="3"/>
    </row>
    <row r="64" spans="1:11" x14ac:dyDescent="0.25">
      <c r="A64" s="158" t="s">
        <v>49</v>
      </c>
      <c r="B64" s="158"/>
      <c r="C64" s="158"/>
      <c r="D64" s="158"/>
      <c r="E64" s="158"/>
      <c r="F64" s="158"/>
      <c r="I64" s="3"/>
      <c r="J64" s="3"/>
      <c r="K64" s="3"/>
    </row>
    <row r="65" spans="1:11" x14ac:dyDescent="0.25">
      <c r="A65" s="158"/>
      <c r="B65" s="158"/>
      <c r="C65" s="158"/>
      <c r="D65" s="158"/>
      <c r="E65" s="158"/>
      <c r="F65" s="158"/>
      <c r="I65" s="3"/>
      <c r="J65" s="3"/>
      <c r="K65" s="3"/>
    </row>
    <row r="66" spans="1:11" ht="13" thickBot="1" x14ac:dyDescent="0.3">
      <c r="I66" s="3"/>
      <c r="J66" s="3"/>
      <c r="K66" s="3"/>
    </row>
    <row r="67" spans="1:11" ht="23.5" thickBot="1" x14ac:dyDescent="0.3">
      <c r="A67" s="168" t="s">
        <v>79</v>
      </c>
      <c r="B67" s="169"/>
      <c r="C67" s="77">
        <v>45291</v>
      </c>
      <c r="D67" s="77">
        <v>45473</v>
      </c>
      <c r="E67" s="77" t="s">
        <v>142</v>
      </c>
      <c r="F67" s="78"/>
      <c r="G67" s="79"/>
      <c r="H67" s="80"/>
      <c r="J67" s="3"/>
      <c r="K67" s="3"/>
    </row>
    <row r="68" spans="1:11" ht="13.5" thickBot="1" x14ac:dyDescent="0.35">
      <c r="A68" s="170" t="s">
        <v>80</v>
      </c>
      <c r="B68" s="171"/>
      <c r="C68" s="81">
        <v>0.25790000000000002</v>
      </c>
      <c r="D68" s="81">
        <v>0.15390000000000001</v>
      </c>
      <c r="E68" s="81">
        <v>0.30780000000000002</v>
      </c>
      <c r="F68" s="82"/>
      <c r="G68" s="82"/>
      <c r="H68" s="83"/>
      <c r="J68" s="3"/>
      <c r="K68" s="3"/>
    </row>
    <row r="69" spans="1:11" x14ac:dyDescent="0.25">
      <c r="B69" s="3"/>
      <c r="C69" s="3"/>
      <c r="D69" s="3"/>
      <c r="E69" s="3"/>
      <c r="F69" s="3"/>
      <c r="G69" s="3"/>
      <c r="I69" s="3"/>
      <c r="J69" s="3"/>
      <c r="K69" s="3"/>
    </row>
    <row r="70" spans="1:11" x14ac:dyDescent="0.25">
      <c r="B70" s="3"/>
      <c r="C70" s="3"/>
      <c r="D70" s="3"/>
      <c r="E70" s="3"/>
      <c r="F70" s="3"/>
      <c r="G70" s="3"/>
      <c r="I70" s="3"/>
      <c r="J70" s="3"/>
      <c r="K70" s="3"/>
    </row>
    <row r="71" spans="1:11" ht="13" x14ac:dyDescent="0.25">
      <c r="A71" s="154" t="s">
        <v>154</v>
      </c>
      <c r="B71" s="153"/>
      <c r="G71" s="3"/>
      <c r="I71" s="3"/>
      <c r="J71" s="3"/>
      <c r="K71" s="3"/>
    </row>
    <row r="72" spans="1:11" x14ac:dyDescent="0.25">
      <c r="A72" s="155" t="s">
        <v>156</v>
      </c>
      <c r="B72" s="153"/>
      <c r="G72" s="3"/>
      <c r="I72" s="3"/>
      <c r="J72" s="3"/>
      <c r="K72" s="3"/>
    </row>
    <row r="73" spans="1:11" x14ac:dyDescent="0.25">
      <c r="A73" s="155" t="s">
        <v>155</v>
      </c>
      <c r="B73" s="153"/>
      <c r="G73" s="3"/>
      <c r="I73" s="3"/>
      <c r="J73" s="3"/>
      <c r="K73" s="3"/>
    </row>
    <row r="74" spans="1:11" x14ac:dyDescent="0.25">
      <c r="A74" s="156" t="s">
        <v>150</v>
      </c>
      <c r="G74" s="3"/>
      <c r="I74" s="3"/>
      <c r="J74" s="3"/>
      <c r="K74" s="3"/>
    </row>
    <row r="75" spans="1:11" x14ac:dyDescent="0.25">
      <c r="A75" s="157" t="s">
        <v>151</v>
      </c>
      <c r="C75" s="3"/>
      <c r="D75" s="3"/>
      <c r="E75" s="3"/>
      <c r="F75" s="3"/>
      <c r="G75" s="3"/>
      <c r="I75" s="3"/>
      <c r="J75" s="3"/>
      <c r="K75" s="3"/>
    </row>
    <row r="76" spans="1:11" x14ac:dyDescent="0.25">
      <c r="A76" s="157" t="s">
        <v>152</v>
      </c>
      <c r="C76" s="3"/>
      <c r="D76" s="3"/>
      <c r="E76" s="3"/>
      <c r="F76" s="3"/>
      <c r="G76" s="3"/>
      <c r="I76" s="3"/>
      <c r="J76" s="3"/>
      <c r="K76" s="3"/>
    </row>
    <row r="77" spans="1:11" x14ac:dyDescent="0.25">
      <c r="A77" s="157" t="s">
        <v>153</v>
      </c>
      <c r="C77" s="3"/>
      <c r="D77" s="3"/>
      <c r="E77" s="3"/>
      <c r="F77" s="3"/>
      <c r="G77" s="3"/>
      <c r="I77" s="3"/>
      <c r="J77" s="3"/>
      <c r="K77" s="3"/>
    </row>
    <row r="78" spans="1:11" x14ac:dyDescent="0.25">
      <c r="C78" s="3"/>
      <c r="D78" s="3"/>
      <c r="E78" s="3"/>
      <c r="F78" s="3"/>
      <c r="G78" s="3"/>
      <c r="I78" s="3"/>
      <c r="J78" s="3"/>
      <c r="K78" s="3"/>
    </row>
    <row r="79" spans="1:11" ht="13" x14ac:dyDescent="0.25">
      <c r="A79" s="154" t="s">
        <v>157</v>
      </c>
      <c r="C79" s="3"/>
      <c r="D79" s="3"/>
      <c r="E79" s="3"/>
      <c r="F79" s="3"/>
      <c r="G79" s="3"/>
      <c r="I79" s="3"/>
      <c r="J79" s="3"/>
      <c r="K79" s="3"/>
    </row>
    <row r="80" spans="1:11" x14ac:dyDescent="0.25">
      <c r="B80" s="3"/>
      <c r="C80" s="3"/>
      <c r="D80" s="3"/>
      <c r="E80" s="3"/>
      <c r="F80" s="3"/>
      <c r="G80" s="3"/>
      <c r="I80" s="3"/>
      <c r="J80" s="3"/>
      <c r="K80" s="3"/>
    </row>
    <row r="81" spans="1:11" x14ac:dyDescent="0.25">
      <c r="F81" s="3"/>
      <c r="G81" s="3"/>
      <c r="H81" s="3"/>
      <c r="I81" s="3"/>
      <c r="J81" s="3"/>
      <c r="K81" s="3"/>
    </row>
    <row r="82" spans="1:11" x14ac:dyDescent="0.25">
      <c r="F82" s="3"/>
      <c r="G82" s="3"/>
      <c r="H82" s="3"/>
      <c r="I82" s="3"/>
      <c r="J82" s="3"/>
      <c r="K82" s="3"/>
    </row>
    <row r="83" spans="1:11" x14ac:dyDescent="0.25">
      <c r="B83" s="41"/>
      <c r="F83" s="3"/>
      <c r="G83" s="3"/>
      <c r="H83" s="3"/>
      <c r="I83" s="3"/>
      <c r="J83" s="3"/>
      <c r="K83" s="3"/>
    </row>
    <row r="84" spans="1:11" ht="13" x14ac:dyDescent="0.25">
      <c r="A84" s="172"/>
      <c r="B84" s="172"/>
      <c r="C84" s="172"/>
      <c r="D84" s="172"/>
      <c r="E84" s="172"/>
      <c r="F84" s="172"/>
      <c r="G84" s="172"/>
      <c r="H84" s="172"/>
      <c r="I84" s="172"/>
      <c r="J84" s="172"/>
    </row>
    <row r="85" spans="1:11" ht="13.75" customHeight="1" x14ac:dyDescent="0.25">
      <c r="A85" s="173"/>
      <c r="B85" s="173"/>
      <c r="C85" s="173"/>
      <c r="D85" s="173"/>
      <c r="E85" s="173"/>
      <c r="F85" s="173"/>
      <c r="G85" s="173"/>
      <c r="H85" s="173"/>
      <c r="I85" s="173"/>
      <c r="J85" s="173"/>
    </row>
    <row r="87" spans="1:11" x14ac:dyDescent="0.25">
      <c r="A87" s="3"/>
      <c r="B87" s="3"/>
      <c r="C87" s="3"/>
      <c r="D87" s="3"/>
      <c r="E87" s="3"/>
      <c r="F87" s="3"/>
    </row>
    <row r="88" spans="1:11" x14ac:dyDescent="0.25">
      <c r="D88" s="84"/>
      <c r="F88" s="3"/>
      <c r="G88" s="3"/>
      <c r="H88" s="3"/>
      <c r="I88" s="3"/>
      <c r="J88" s="3"/>
      <c r="K88" s="3"/>
    </row>
    <row r="89" spans="1:11" x14ac:dyDescent="0.25">
      <c r="D89" s="84"/>
      <c r="F89" s="3"/>
      <c r="G89" s="3"/>
      <c r="H89" s="3"/>
      <c r="I89" s="3"/>
      <c r="J89" s="3"/>
      <c r="K89" s="3"/>
    </row>
    <row r="90" spans="1:11" ht="13" x14ac:dyDescent="0.3">
      <c r="A90" s="49"/>
      <c r="B90" s="85"/>
      <c r="C90" s="83"/>
      <c r="D90" s="83"/>
      <c r="E90" s="83"/>
      <c r="F90" s="3"/>
      <c r="G90" s="3"/>
      <c r="H90" s="3"/>
      <c r="I90" s="3"/>
      <c r="J90" s="3"/>
      <c r="K90" s="3"/>
    </row>
    <row r="91" spans="1:11" ht="13" x14ac:dyDescent="0.3">
      <c r="A91" s="1"/>
      <c r="B91" s="85"/>
      <c r="C91" s="49"/>
      <c r="D91" s="85"/>
      <c r="E91" s="85"/>
      <c r="F91" s="85"/>
      <c r="G91" s="85"/>
      <c r="H91" s="85"/>
      <c r="I91" s="85"/>
      <c r="J91" s="164"/>
      <c r="K91" s="164"/>
    </row>
    <row r="92" spans="1:11" ht="13" x14ac:dyDescent="0.3">
      <c r="A92" s="49"/>
      <c r="B92" s="49"/>
      <c r="C92" s="49"/>
      <c r="D92" s="49"/>
      <c r="E92" s="49"/>
      <c r="F92" s="49"/>
      <c r="G92" s="49"/>
      <c r="H92" s="3"/>
      <c r="I92" s="3"/>
      <c r="J92" s="49"/>
      <c r="K92" s="3"/>
    </row>
    <row r="93" spans="1:11" x14ac:dyDescent="0.25">
      <c r="A93" s="26"/>
      <c r="B93" s="26"/>
      <c r="E93" s="86"/>
      <c r="F93" s="3"/>
      <c r="G93" s="3"/>
      <c r="H93" s="3"/>
      <c r="I93" s="3"/>
      <c r="J93" s="3"/>
      <c r="K93" s="3"/>
    </row>
    <row r="94" spans="1:11" ht="13" x14ac:dyDescent="0.3">
      <c r="A94" s="20"/>
      <c r="C94" s="165"/>
      <c r="D94" s="165"/>
      <c r="F94" s="3"/>
      <c r="G94" s="3"/>
      <c r="H94" s="3"/>
      <c r="I94" s="3"/>
      <c r="J94" s="3"/>
      <c r="K94" s="3"/>
    </row>
    <row r="95" spans="1:11" ht="13" x14ac:dyDescent="0.3">
      <c r="A95" s="85"/>
      <c r="C95" s="87"/>
      <c r="F95" s="3"/>
      <c r="G95" s="3"/>
      <c r="H95" s="3"/>
      <c r="I95" s="3"/>
      <c r="J95" s="3"/>
      <c r="K95" s="3"/>
    </row>
    <row r="96" spans="1:11" ht="13" x14ac:dyDescent="0.3">
      <c r="A96" s="49"/>
      <c r="C96" s="87"/>
      <c r="F96" s="3"/>
      <c r="G96" s="3"/>
      <c r="H96" s="3"/>
      <c r="I96" s="3"/>
      <c r="J96" s="3"/>
      <c r="K96" s="3"/>
    </row>
    <row r="97" spans="1:11" x14ac:dyDescent="0.25">
      <c r="A97" s="20"/>
      <c r="C97" s="87"/>
      <c r="F97" s="3"/>
      <c r="G97" s="3"/>
      <c r="H97" s="3"/>
      <c r="I97" s="3"/>
      <c r="J97" s="3"/>
      <c r="K97" s="3"/>
    </row>
    <row r="98" spans="1:11" ht="13" x14ac:dyDescent="0.3">
      <c r="A98" s="164"/>
      <c r="B98" s="164"/>
      <c r="C98" s="87"/>
      <c r="F98" s="3"/>
      <c r="G98" s="3"/>
      <c r="H98" s="3"/>
      <c r="I98" s="3"/>
      <c r="J98" s="3"/>
      <c r="K98" s="3"/>
    </row>
    <row r="99" spans="1:11" x14ac:dyDescent="0.25">
      <c r="A99" s="20"/>
      <c r="C99" s="87"/>
      <c r="F99" s="3"/>
      <c r="G99" s="3"/>
      <c r="H99" s="3"/>
      <c r="I99" s="3"/>
      <c r="J99" s="3"/>
      <c r="K99" s="3"/>
    </row>
    <row r="100" spans="1:11" ht="13" x14ac:dyDescent="0.3">
      <c r="A100" s="1"/>
      <c r="C100" s="87"/>
      <c r="F100" s="3"/>
      <c r="G100" s="3"/>
      <c r="H100" s="3"/>
      <c r="I100" s="3"/>
      <c r="J100" s="3"/>
      <c r="K100" s="3"/>
    </row>
    <row r="101" spans="1:11" x14ac:dyDescent="0.25">
      <c r="A101" s="20"/>
      <c r="C101" s="87"/>
      <c r="F101" s="3"/>
      <c r="G101" s="3"/>
      <c r="H101" s="3"/>
      <c r="I101" s="3"/>
      <c r="J101" s="3"/>
      <c r="K101" s="3"/>
    </row>
    <row r="102" spans="1:11" x14ac:dyDescent="0.25">
      <c r="A102" s="20"/>
      <c r="C102" s="84"/>
      <c r="F102" s="3"/>
      <c r="G102" s="3"/>
      <c r="H102" s="3"/>
      <c r="I102" s="3"/>
      <c r="J102" s="3"/>
      <c r="K102" s="3"/>
    </row>
    <row r="103" spans="1:11" x14ac:dyDescent="0.25">
      <c r="A103" s="20"/>
      <c r="C103" s="87"/>
      <c r="F103" s="3"/>
      <c r="G103" s="3"/>
      <c r="H103" s="3"/>
      <c r="I103" s="3"/>
      <c r="J103" s="3"/>
      <c r="K103" s="3"/>
    </row>
    <row r="104" spans="1:11" x14ac:dyDescent="0.25">
      <c r="A104" s="20"/>
      <c r="C104" s="87"/>
      <c r="F104" s="3"/>
      <c r="G104" s="3"/>
      <c r="H104" s="3"/>
      <c r="I104" s="3"/>
      <c r="J104" s="3"/>
      <c r="K104" s="3"/>
    </row>
    <row r="105" spans="1:11" x14ac:dyDescent="0.25">
      <c r="A105" s="20"/>
      <c r="C105" s="87"/>
      <c r="F105" s="3"/>
      <c r="G105" s="3"/>
      <c r="H105" s="3"/>
      <c r="I105" s="3"/>
      <c r="J105" s="3"/>
      <c r="K105" s="3"/>
    </row>
    <row r="106" spans="1:11" x14ac:dyDescent="0.25">
      <c r="A106" s="20"/>
      <c r="C106" s="87"/>
      <c r="F106" s="3"/>
      <c r="G106" s="3"/>
      <c r="H106" s="3"/>
      <c r="I106" s="3"/>
      <c r="J106" s="3"/>
      <c r="K106" s="3"/>
    </row>
    <row r="107" spans="1:11" x14ac:dyDescent="0.25">
      <c r="A107" s="20"/>
      <c r="C107" s="87"/>
      <c r="F107" s="3"/>
      <c r="G107" s="3"/>
      <c r="H107" s="3"/>
      <c r="I107" s="3"/>
      <c r="J107" s="3"/>
      <c r="K107" s="3"/>
    </row>
    <row r="108" spans="1:11" x14ac:dyDescent="0.25">
      <c r="A108" s="20"/>
      <c r="C108" s="87"/>
      <c r="F108" s="3"/>
      <c r="G108" s="3"/>
      <c r="H108" s="3"/>
      <c r="I108" s="3"/>
      <c r="J108" s="3"/>
      <c r="K108" s="3"/>
    </row>
    <row r="109" spans="1:11" x14ac:dyDescent="0.25">
      <c r="A109" s="20"/>
      <c r="C109" s="87"/>
      <c r="F109" s="3"/>
      <c r="G109" s="3"/>
      <c r="H109" s="3"/>
      <c r="I109" s="3"/>
      <c r="J109" s="3"/>
      <c r="K109" s="3"/>
    </row>
    <row r="110" spans="1:11" x14ac:dyDescent="0.25">
      <c r="A110" s="20"/>
      <c r="C110" s="87"/>
      <c r="F110" s="3"/>
      <c r="G110" s="3"/>
      <c r="H110" s="3"/>
      <c r="I110" s="3"/>
      <c r="J110" s="3"/>
      <c r="K110" s="3"/>
    </row>
    <row r="111" spans="1:11" x14ac:dyDescent="0.25">
      <c r="A111" s="20"/>
      <c r="C111" s="87"/>
      <c r="F111" s="3"/>
      <c r="G111" s="3"/>
      <c r="H111" s="3"/>
      <c r="I111" s="3"/>
      <c r="J111" s="3"/>
      <c r="K111" s="3"/>
    </row>
    <row r="112" spans="1:11" x14ac:dyDescent="0.25">
      <c r="A112" s="20"/>
      <c r="C112" s="87"/>
      <c r="F112" s="3"/>
      <c r="G112" s="3"/>
      <c r="H112" s="3"/>
      <c r="I112" s="3"/>
      <c r="J112" s="3"/>
      <c r="K112" s="3"/>
    </row>
    <row r="113" spans="1:11" x14ac:dyDescent="0.25">
      <c r="A113" s="20"/>
      <c r="C113" s="87"/>
      <c r="F113" s="3"/>
      <c r="G113" s="3"/>
      <c r="H113" s="3"/>
      <c r="I113" s="3"/>
      <c r="J113" s="3"/>
      <c r="K113" s="3"/>
    </row>
    <row r="114" spans="1:11" x14ac:dyDescent="0.25">
      <c r="A114" s="20"/>
      <c r="C114" s="87"/>
      <c r="F114" s="3"/>
      <c r="G114" s="3"/>
      <c r="H114" s="3"/>
      <c r="I114" s="3"/>
      <c r="J114" s="3"/>
      <c r="K114" s="3"/>
    </row>
    <row r="115" spans="1:11" x14ac:dyDescent="0.25">
      <c r="A115" s="20"/>
      <c r="C115" s="87"/>
      <c r="F115" s="3"/>
      <c r="G115" s="3"/>
      <c r="H115" s="3"/>
      <c r="I115" s="3"/>
      <c r="J115" s="3"/>
      <c r="K115" s="3"/>
    </row>
    <row r="116" spans="1:11" x14ac:dyDescent="0.25">
      <c r="A116" s="20"/>
      <c r="C116" s="87"/>
      <c r="F116" s="3"/>
      <c r="G116" s="3"/>
      <c r="H116" s="3"/>
      <c r="I116" s="3"/>
      <c r="J116" s="3"/>
      <c r="K116" s="3"/>
    </row>
    <row r="117" spans="1:11" x14ac:dyDescent="0.25">
      <c r="A117" s="20"/>
      <c r="C117" s="87"/>
      <c r="F117" s="3"/>
      <c r="G117" s="3"/>
      <c r="H117" s="3"/>
      <c r="I117" s="3"/>
      <c r="J117" s="3"/>
      <c r="K117" s="3"/>
    </row>
    <row r="118" spans="1:11" x14ac:dyDescent="0.25">
      <c r="A118" s="20"/>
      <c r="C118" s="87"/>
      <c r="F118" s="3"/>
      <c r="G118" s="3"/>
      <c r="H118" s="3"/>
      <c r="I118" s="3"/>
      <c r="J118" s="3"/>
      <c r="K118" s="3"/>
    </row>
    <row r="119" spans="1:11" x14ac:dyDescent="0.25">
      <c r="A119" s="20"/>
      <c r="C119" s="87"/>
      <c r="F119" s="3"/>
      <c r="G119" s="3"/>
      <c r="H119" s="3"/>
      <c r="I119" s="3"/>
      <c r="J119" s="3"/>
      <c r="K119" s="3"/>
    </row>
    <row r="120" spans="1:11" x14ac:dyDescent="0.25">
      <c r="A120" s="20"/>
      <c r="C120" s="87"/>
      <c r="F120" s="3"/>
      <c r="G120" s="3"/>
      <c r="H120" s="3"/>
      <c r="I120" s="3"/>
      <c r="J120" s="3"/>
      <c r="K120" s="3"/>
    </row>
    <row r="121" spans="1:11" x14ac:dyDescent="0.25">
      <c r="A121" s="3"/>
      <c r="B121" s="3"/>
      <c r="C121" s="88"/>
      <c r="D121" s="3"/>
      <c r="F121" s="3"/>
      <c r="G121" s="3"/>
      <c r="H121" s="3"/>
      <c r="I121" s="3"/>
      <c r="J121" s="3"/>
      <c r="K121" s="3"/>
    </row>
    <row r="122" spans="1:11" x14ac:dyDescent="0.25">
      <c r="A122" s="3"/>
      <c r="B122" s="3"/>
      <c r="C122" s="88"/>
      <c r="D122" s="3"/>
      <c r="F122" s="3"/>
      <c r="G122" s="3"/>
      <c r="H122" s="3"/>
      <c r="I122" s="3"/>
    </row>
    <row r="123" spans="1:11" x14ac:dyDescent="0.25">
      <c r="A123" s="20"/>
      <c r="B123" s="3"/>
      <c r="C123" s="88"/>
      <c r="F123" s="3"/>
      <c r="G123" s="3"/>
      <c r="H123" s="3"/>
      <c r="I123" s="3"/>
    </row>
    <row r="124" spans="1:11" ht="13" x14ac:dyDescent="0.3">
      <c r="A124" s="89"/>
      <c r="B124" s="3"/>
      <c r="C124" s="88"/>
      <c r="D124" s="57"/>
    </row>
    <row r="125" spans="1:11" ht="13" x14ac:dyDescent="0.3">
      <c r="A125" s="49"/>
      <c r="B125" s="3"/>
      <c r="C125" s="88"/>
      <c r="D125" s="57"/>
    </row>
    <row r="126" spans="1:11" ht="13" x14ac:dyDescent="0.3">
      <c r="A126" s="26"/>
      <c r="B126" s="3"/>
      <c r="C126" s="90"/>
      <c r="D126" s="44"/>
    </row>
    <row r="127" spans="1:11" x14ac:dyDescent="0.25">
      <c r="A127" s="91"/>
      <c r="B127" s="44"/>
      <c r="C127" s="88"/>
      <c r="D127" s="44"/>
    </row>
    <row r="128" spans="1:11" x14ac:dyDescent="0.25">
      <c r="A128" s="91"/>
      <c r="B128" s="44"/>
      <c r="C128" s="88"/>
      <c r="D128" s="44"/>
    </row>
    <row r="129" spans="1:4" x14ac:dyDescent="0.25">
      <c r="A129" s="91"/>
      <c r="B129" s="44"/>
      <c r="C129" s="88"/>
      <c r="D129" s="44"/>
    </row>
    <row r="130" spans="1:4" x14ac:dyDescent="0.25">
      <c r="A130" s="91"/>
      <c r="B130" s="44"/>
      <c r="C130" s="88"/>
      <c r="D130" s="44"/>
    </row>
    <row r="131" spans="1:4" x14ac:dyDescent="0.25">
      <c r="A131" s="91"/>
      <c r="B131" s="44"/>
      <c r="C131" s="88"/>
      <c r="D131" s="44"/>
    </row>
    <row r="132" spans="1:4" x14ac:dyDescent="0.25">
      <c r="A132" s="91"/>
      <c r="B132" s="44"/>
      <c r="C132" s="88"/>
      <c r="D132" s="44"/>
    </row>
    <row r="133" spans="1:4" x14ac:dyDescent="0.25">
      <c r="A133" s="91"/>
      <c r="B133" s="44"/>
      <c r="C133" s="88"/>
      <c r="D133" s="44"/>
    </row>
    <row r="134" spans="1:4" x14ac:dyDescent="0.25">
      <c r="A134" s="91"/>
      <c r="B134" s="44"/>
      <c r="C134" s="88"/>
      <c r="D134" s="44"/>
    </row>
    <row r="135" spans="1:4" x14ac:dyDescent="0.25">
      <c r="A135" s="91"/>
      <c r="B135" s="44"/>
      <c r="C135" s="88"/>
      <c r="D135" s="44"/>
    </row>
    <row r="136" spans="1:4" x14ac:dyDescent="0.25">
      <c r="A136" s="91"/>
      <c r="B136" s="44"/>
      <c r="C136" s="88"/>
      <c r="D136" s="44"/>
    </row>
    <row r="137" spans="1:4" x14ac:dyDescent="0.25">
      <c r="A137" s="91"/>
      <c r="B137" s="44"/>
      <c r="C137" s="88"/>
      <c r="D137" s="44"/>
    </row>
    <row r="138" spans="1:4" x14ac:dyDescent="0.25">
      <c r="A138" s="91"/>
      <c r="B138" s="44"/>
      <c r="C138" s="88"/>
      <c r="D138" s="44"/>
    </row>
    <row r="139" spans="1:4" x14ac:dyDescent="0.25">
      <c r="A139" s="3"/>
      <c r="B139" s="44"/>
      <c r="C139" s="92"/>
      <c r="D139" s="44"/>
    </row>
    <row r="140" spans="1:4" x14ac:dyDescent="0.25">
      <c r="A140" s="3"/>
      <c r="B140" s="3"/>
      <c r="C140" s="88"/>
    </row>
    <row r="141" spans="1:4" ht="13" x14ac:dyDescent="0.3">
      <c r="A141" s="49"/>
      <c r="B141" s="93"/>
      <c r="C141" s="88"/>
    </row>
    <row r="142" spans="1:4" ht="13" x14ac:dyDescent="0.3">
      <c r="A142" s="49"/>
      <c r="B142" s="3"/>
      <c r="C142" s="88"/>
    </row>
    <row r="143" spans="1:4" ht="13" x14ac:dyDescent="0.3">
      <c r="A143" s="49"/>
      <c r="B143" s="94"/>
      <c r="C143" s="95"/>
    </row>
    <row r="144" spans="1:4" x14ac:dyDescent="0.25">
      <c r="B144" s="44"/>
      <c r="C144" s="95"/>
      <c r="D144" s="96"/>
    </row>
    <row r="145" spans="1:5" x14ac:dyDescent="0.25">
      <c r="C145" s="87"/>
    </row>
    <row r="146" spans="1:5" ht="13" x14ac:dyDescent="0.3">
      <c r="B146" s="97"/>
      <c r="C146" s="87"/>
    </row>
    <row r="147" spans="1:5" x14ac:dyDescent="0.25">
      <c r="C147" s="87"/>
    </row>
    <row r="148" spans="1:5" ht="13" x14ac:dyDescent="0.3">
      <c r="A148" s="49"/>
      <c r="B148" s="1"/>
      <c r="C148" s="98"/>
    </row>
    <row r="149" spans="1:5" ht="13" x14ac:dyDescent="0.3">
      <c r="A149" s="49"/>
      <c r="B149" s="99"/>
      <c r="C149" s="98"/>
    </row>
    <row r="150" spans="1:5" x14ac:dyDescent="0.25">
      <c r="B150" s="57"/>
      <c r="C150" s="87"/>
    </row>
    <row r="151" spans="1:5" x14ac:dyDescent="0.25">
      <c r="B151" s="57"/>
      <c r="C151" s="87"/>
    </row>
    <row r="152" spans="1:5" x14ac:dyDescent="0.25">
      <c r="B152" s="57"/>
      <c r="C152" s="87"/>
      <c r="D152" s="100"/>
    </row>
    <row r="153" spans="1:5" x14ac:dyDescent="0.25">
      <c r="B153" s="57"/>
      <c r="C153" s="87"/>
      <c r="D153" s="20"/>
      <c r="E153" s="84"/>
    </row>
    <row r="154" spans="1:5" x14ac:dyDescent="0.25">
      <c r="B154" s="57"/>
      <c r="C154" s="87"/>
    </row>
    <row r="155" spans="1:5" ht="13" x14ac:dyDescent="0.3">
      <c r="B155" s="101"/>
      <c r="C155" s="90"/>
    </row>
    <row r="156" spans="1:5" x14ac:dyDescent="0.25">
      <c r="C156" s="87"/>
    </row>
    <row r="157" spans="1:5" x14ac:dyDescent="0.25">
      <c r="C157" s="87"/>
    </row>
    <row r="158" spans="1:5" x14ac:dyDescent="0.25">
      <c r="C158" s="87"/>
    </row>
    <row r="159" spans="1:5" ht="13" x14ac:dyDescent="0.3">
      <c r="A159" s="49"/>
      <c r="B159" s="1"/>
      <c r="C159" s="87"/>
    </row>
    <row r="160" spans="1:5" ht="13" x14ac:dyDescent="0.3">
      <c r="A160" s="49"/>
      <c r="B160" s="99"/>
      <c r="C160" s="87"/>
    </row>
    <row r="161" spans="2:5" x14ac:dyDescent="0.25">
      <c r="B161" s="57"/>
      <c r="C161" s="87"/>
    </row>
    <row r="162" spans="2:5" x14ac:dyDescent="0.25">
      <c r="B162" s="57"/>
      <c r="C162" s="87"/>
    </row>
    <row r="163" spans="2:5" ht="13" x14ac:dyDescent="0.3">
      <c r="B163" s="57"/>
      <c r="C163" s="90"/>
      <c r="D163" s="100"/>
    </row>
    <row r="164" spans="2:5" x14ac:dyDescent="0.25">
      <c r="B164" s="57"/>
      <c r="C164" s="87"/>
      <c r="D164" s="20"/>
      <c r="E164" s="84"/>
    </row>
    <row r="165" spans="2:5" x14ac:dyDescent="0.25">
      <c r="B165" s="57"/>
      <c r="C165" s="87"/>
    </row>
    <row r="166" spans="2:5" ht="13" x14ac:dyDescent="0.3">
      <c r="B166" s="101"/>
      <c r="C166" s="90"/>
    </row>
    <row r="167" spans="2:5" x14ac:dyDescent="0.25">
      <c r="C167" s="87"/>
    </row>
    <row r="168" spans="2:5" x14ac:dyDescent="0.25">
      <c r="C168" s="87"/>
    </row>
    <row r="169" spans="2:5" x14ac:dyDescent="0.25">
      <c r="C169" s="87"/>
    </row>
    <row r="170" spans="2:5" x14ac:dyDescent="0.25">
      <c r="C170" s="87"/>
    </row>
    <row r="171" spans="2:5" x14ac:dyDescent="0.25">
      <c r="C171" s="87"/>
    </row>
    <row r="172" spans="2:5" x14ac:dyDescent="0.25">
      <c r="C172" s="87"/>
    </row>
    <row r="173" spans="2:5" x14ac:dyDescent="0.25">
      <c r="C173" s="87"/>
    </row>
    <row r="174" spans="2:5" x14ac:dyDescent="0.25">
      <c r="C174" s="87"/>
    </row>
    <row r="175" spans="2:5" x14ac:dyDescent="0.25">
      <c r="C175" s="87"/>
    </row>
    <row r="176" spans="2:5" x14ac:dyDescent="0.25">
      <c r="C176" s="87"/>
    </row>
    <row r="177" spans="3:3" x14ac:dyDescent="0.25">
      <c r="C177" s="87"/>
    </row>
    <row r="178" spans="3:3" x14ac:dyDescent="0.25">
      <c r="C178" s="87"/>
    </row>
    <row r="179" spans="3:3" x14ac:dyDescent="0.25">
      <c r="C179" s="87"/>
    </row>
    <row r="180" spans="3:3" x14ac:dyDescent="0.25">
      <c r="C180" s="87"/>
    </row>
    <row r="181" spans="3:3" x14ac:dyDescent="0.25">
      <c r="C181" s="87"/>
    </row>
    <row r="182" spans="3:3" x14ac:dyDescent="0.25">
      <c r="C182" s="87"/>
    </row>
    <row r="183" spans="3:3" x14ac:dyDescent="0.25">
      <c r="C183" s="87"/>
    </row>
    <row r="184" spans="3:3" x14ac:dyDescent="0.25">
      <c r="C184" s="87"/>
    </row>
    <row r="185" spans="3:3" x14ac:dyDescent="0.25">
      <c r="C185" s="87"/>
    </row>
    <row r="186" spans="3:3" x14ac:dyDescent="0.25">
      <c r="C186" s="87"/>
    </row>
    <row r="187" spans="3:3" x14ac:dyDescent="0.25">
      <c r="C187" s="87"/>
    </row>
    <row r="188" spans="3:3" x14ac:dyDescent="0.25">
      <c r="C188" s="87"/>
    </row>
    <row r="189" spans="3:3" x14ac:dyDescent="0.25">
      <c r="C189" s="87"/>
    </row>
    <row r="190" spans="3:3" x14ac:dyDescent="0.25">
      <c r="C190" s="87"/>
    </row>
    <row r="191" spans="3:3" x14ac:dyDescent="0.25">
      <c r="C191" s="87"/>
    </row>
    <row r="192" spans="3:3" x14ac:dyDescent="0.25">
      <c r="C192" s="87"/>
    </row>
    <row r="193" spans="3:3" x14ac:dyDescent="0.25">
      <c r="C193" s="87"/>
    </row>
    <row r="194" spans="3:3" x14ac:dyDescent="0.25">
      <c r="C194" s="87"/>
    </row>
    <row r="195" spans="3:3" x14ac:dyDescent="0.25">
      <c r="C195" s="87"/>
    </row>
    <row r="196" spans="3:3" x14ac:dyDescent="0.25">
      <c r="C196" s="87"/>
    </row>
    <row r="197" spans="3:3" x14ac:dyDescent="0.25">
      <c r="C197" s="87"/>
    </row>
    <row r="198" spans="3:3" x14ac:dyDescent="0.25">
      <c r="C198" s="87"/>
    </row>
    <row r="199" spans="3:3" x14ac:dyDescent="0.25">
      <c r="C199" s="87"/>
    </row>
    <row r="200" spans="3:3" x14ac:dyDescent="0.25">
      <c r="C200" s="87"/>
    </row>
    <row r="201" spans="3:3" x14ac:dyDescent="0.25">
      <c r="C201" s="87"/>
    </row>
    <row r="202" spans="3:3" x14ac:dyDescent="0.25">
      <c r="C202" s="87"/>
    </row>
    <row r="203" spans="3:3" x14ac:dyDescent="0.25">
      <c r="C203" s="87"/>
    </row>
    <row r="204" spans="3:3" x14ac:dyDescent="0.25">
      <c r="C204" s="87"/>
    </row>
    <row r="205" spans="3:3" x14ac:dyDescent="0.25">
      <c r="C205" s="87"/>
    </row>
    <row r="206" spans="3:3" x14ac:dyDescent="0.25">
      <c r="C206" s="87"/>
    </row>
    <row r="207" spans="3:3" x14ac:dyDescent="0.25">
      <c r="C207" s="87"/>
    </row>
    <row r="208" spans="3:3" x14ac:dyDescent="0.25">
      <c r="C208" s="87"/>
    </row>
    <row r="209" spans="3:3" x14ac:dyDescent="0.25">
      <c r="C209" s="87"/>
    </row>
    <row r="210" spans="3:3" x14ac:dyDescent="0.25">
      <c r="C210" s="87"/>
    </row>
    <row r="211" spans="3:3" x14ac:dyDescent="0.25">
      <c r="C211" s="87"/>
    </row>
    <row r="212" spans="3:3" x14ac:dyDescent="0.25">
      <c r="C212" s="87"/>
    </row>
    <row r="213" spans="3:3" x14ac:dyDescent="0.25">
      <c r="C213" s="87"/>
    </row>
    <row r="214" spans="3:3" x14ac:dyDescent="0.25">
      <c r="C214" s="87"/>
    </row>
    <row r="215" spans="3:3" x14ac:dyDescent="0.25">
      <c r="C215" s="87"/>
    </row>
    <row r="216" spans="3:3" x14ac:dyDescent="0.25">
      <c r="C216" s="87"/>
    </row>
    <row r="217" spans="3:3" x14ac:dyDescent="0.25">
      <c r="C217" s="87"/>
    </row>
    <row r="218" spans="3:3" x14ac:dyDescent="0.25">
      <c r="C218" s="87"/>
    </row>
    <row r="219" spans="3:3" x14ac:dyDescent="0.25">
      <c r="C219" s="87"/>
    </row>
    <row r="220" spans="3:3" x14ac:dyDescent="0.25">
      <c r="C220" s="87"/>
    </row>
    <row r="221" spans="3:3" x14ac:dyDescent="0.25">
      <c r="C221" s="87"/>
    </row>
    <row r="222" spans="3:3" x14ac:dyDescent="0.25">
      <c r="C222" s="87"/>
    </row>
    <row r="223" spans="3:3" x14ac:dyDescent="0.25">
      <c r="C223" s="87"/>
    </row>
    <row r="224" spans="3:3" x14ac:dyDescent="0.25">
      <c r="C224" s="87"/>
    </row>
    <row r="225" spans="3:3" x14ac:dyDescent="0.25">
      <c r="C225" s="87"/>
    </row>
    <row r="226" spans="3:3" x14ac:dyDescent="0.25">
      <c r="C226" s="87"/>
    </row>
    <row r="227" spans="3:3" x14ac:dyDescent="0.25">
      <c r="C227" s="87"/>
    </row>
    <row r="228" spans="3:3" x14ac:dyDescent="0.25">
      <c r="C228" s="87"/>
    </row>
    <row r="229" spans="3:3" x14ac:dyDescent="0.25">
      <c r="C229" s="87"/>
    </row>
    <row r="230" spans="3:3" x14ac:dyDescent="0.25">
      <c r="C230" s="87"/>
    </row>
    <row r="231" spans="3:3" x14ac:dyDescent="0.25">
      <c r="C231" s="87"/>
    </row>
    <row r="232" spans="3:3" x14ac:dyDescent="0.25">
      <c r="C232" s="87"/>
    </row>
    <row r="233" spans="3:3" x14ac:dyDescent="0.25">
      <c r="C233" s="87"/>
    </row>
    <row r="234" spans="3:3" x14ac:dyDescent="0.25">
      <c r="C234" s="87"/>
    </row>
    <row r="235" spans="3:3" x14ac:dyDescent="0.25">
      <c r="C235" s="87"/>
    </row>
    <row r="236" spans="3:3" x14ac:dyDescent="0.25">
      <c r="C236" s="87"/>
    </row>
    <row r="237" spans="3:3" x14ac:dyDescent="0.25">
      <c r="C237" s="87"/>
    </row>
    <row r="238" spans="3:3" x14ac:dyDescent="0.25">
      <c r="C238" s="87"/>
    </row>
    <row r="239" spans="3:3" x14ac:dyDescent="0.25">
      <c r="C239" s="87"/>
    </row>
    <row r="240" spans="3:3" x14ac:dyDescent="0.25">
      <c r="C240" s="87"/>
    </row>
    <row r="241" spans="3:3" x14ac:dyDescent="0.25">
      <c r="C241" s="87"/>
    </row>
    <row r="242" spans="3:3" x14ac:dyDescent="0.25">
      <c r="C242" s="87"/>
    </row>
    <row r="243" spans="3:3" x14ac:dyDescent="0.25">
      <c r="C243" s="87"/>
    </row>
    <row r="244" spans="3:3" x14ac:dyDescent="0.25">
      <c r="C244" s="87"/>
    </row>
    <row r="245" spans="3:3" x14ac:dyDescent="0.25">
      <c r="C245" s="87"/>
    </row>
    <row r="246" spans="3:3" x14ac:dyDescent="0.25">
      <c r="C246" s="87"/>
    </row>
    <row r="247" spans="3:3" x14ac:dyDescent="0.25">
      <c r="C247" s="87"/>
    </row>
    <row r="248" spans="3:3" x14ac:dyDescent="0.25">
      <c r="C248" s="87"/>
    </row>
    <row r="249" spans="3:3" x14ac:dyDescent="0.25">
      <c r="C249" s="87"/>
    </row>
    <row r="250" spans="3:3" x14ac:dyDescent="0.25">
      <c r="C250" s="87"/>
    </row>
    <row r="251" spans="3:3" x14ac:dyDescent="0.25">
      <c r="C251" s="87"/>
    </row>
    <row r="252" spans="3:3" x14ac:dyDescent="0.25">
      <c r="C252" s="87"/>
    </row>
    <row r="253" spans="3:3" x14ac:dyDescent="0.25">
      <c r="C253" s="87"/>
    </row>
    <row r="254" spans="3:3" x14ac:dyDescent="0.25">
      <c r="C254" s="87"/>
    </row>
    <row r="255" spans="3:3" x14ac:dyDescent="0.25">
      <c r="C255" s="87"/>
    </row>
    <row r="256" spans="3:3" x14ac:dyDescent="0.25">
      <c r="C256" s="87"/>
    </row>
    <row r="257" spans="3:3" x14ac:dyDescent="0.25">
      <c r="C257" s="87"/>
    </row>
    <row r="258" spans="3:3" x14ac:dyDescent="0.25">
      <c r="C258" s="87"/>
    </row>
    <row r="259" spans="3:3" x14ac:dyDescent="0.25">
      <c r="C259" s="87"/>
    </row>
    <row r="260" spans="3:3" x14ac:dyDescent="0.25">
      <c r="C260" s="87"/>
    </row>
    <row r="261" spans="3:3" x14ac:dyDescent="0.25">
      <c r="C261" s="87"/>
    </row>
    <row r="262" spans="3:3" x14ac:dyDescent="0.25">
      <c r="C262" s="87"/>
    </row>
    <row r="263" spans="3:3" x14ac:dyDescent="0.25">
      <c r="C263" s="87"/>
    </row>
    <row r="264" spans="3:3" x14ac:dyDescent="0.25">
      <c r="C264" s="87"/>
    </row>
    <row r="265" spans="3:3" x14ac:dyDescent="0.25">
      <c r="C265" s="87"/>
    </row>
    <row r="266" spans="3:3" x14ac:dyDescent="0.25">
      <c r="C266" s="87"/>
    </row>
    <row r="267" spans="3:3" x14ac:dyDescent="0.25">
      <c r="C267" s="87"/>
    </row>
    <row r="268" spans="3:3" x14ac:dyDescent="0.25">
      <c r="C268" s="87"/>
    </row>
    <row r="269" spans="3:3" x14ac:dyDescent="0.25">
      <c r="C269" s="87"/>
    </row>
    <row r="270" spans="3:3" x14ac:dyDescent="0.25">
      <c r="C270" s="87"/>
    </row>
    <row r="271" spans="3:3" x14ac:dyDescent="0.25">
      <c r="C271" s="87"/>
    </row>
    <row r="272" spans="3:3" x14ac:dyDescent="0.25">
      <c r="C272" s="87"/>
    </row>
    <row r="273" spans="3:3" x14ac:dyDescent="0.25">
      <c r="C273" s="87"/>
    </row>
    <row r="274" spans="3:3" x14ac:dyDescent="0.25">
      <c r="C274" s="87"/>
    </row>
    <row r="275" spans="3:3" x14ac:dyDescent="0.25">
      <c r="C275" s="87"/>
    </row>
    <row r="276" spans="3:3" x14ac:dyDescent="0.25">
      <c r="C276" s="87"/>
    </row>
    <row r="277" spans="3:3" x14ac:dyDescent="0.25">
      <c r="C277" s="87"/>
    </row>
    <row r="278" spans="3:3" x14ac:dyDescent="0.25">
      <c r="C278" s="87"/>
    </row>
    <row r="279" spans="3:3" x14ac:dyDescent="0.25">
      <c r="C279" s="87"/>
    </row>
    <row r="280" spans="3:3" x14ac:dyDescent="0.25">
      <c r="C280" s="87"/>
    </row>
    <row r="281" spans="3:3" x14ac:dyDescent="0.25">
      <c r="C281" s="87"/>
    </row>
    <row r="282" spans="3:3" x14ac:dyDescent="0.25">
      <c r="C282" s="87"/>
    </row>
    <row r="283" spans="3:3" x14ac:dyDescent="0.25">
      <c r="C283" s="87"/>
    </row>
    <row r="284" spans="3:3" x14ac:dyDescent="0.25">
      <c r="C284" s="87"/>
    </row>
    <row r="285" spans="3:3" x14ac:dyDescent="0.25">
      <c r="C285" s="87"/>
    </row>
    <row r="286" spans="3:3" x14ac:dyDescent="0.25">
      <c r="C286" s="87"/>
    </row>
    <row r="287" spans="3:3" x14ac:dyDescent="0.25">
      <c r="C287" s="87"/>
    </row>
    <row r="288" spans="3:3" x14ac:dyDescent="0.25">
      <c r="C288" s="87"/>
    </row>
    <row r="289" spans="3:3" x14ac:dyDescent="0.25">
      <c r="C289" s="87"/>
    </row>
    <row r="290" spans="3:3" x14ac:dyDescent="0.25">
      <c r="C290" s="87"/>
    </row>
    <row r="291" spans="3:3" x14ac:dyDescent="0.25">
      <c r="C291" s="87"/>
    </row>
    <row r="292" spans="3:3" x14ac:dyDescent="0.25">
      <c r="C292" s="87"/>
    </row>
    <row r="293" spans="3:3" x14ac:dyDescent="0.25">
      <c r="C293" s="87"/>
    </row>
    <row r="294" spans="3:3" x14ac:dyDescent="0.25">
      <c r="C294" s="87"/>
    </row>
    <row r="295" spans="3:3" x14ac:dyDescent="0.25">
      <c r="C295" s="87"/>
    </row>
    <row r="296" spans="3:3" x14ac:dyDescent="0.25">
      <c r="C296" s="87"/>
    </row>
    <row r="297" spans="3:3" x14ac:dyDescent="0.25">
      <c r="C297" s="87"/>
    </row>
    <row r="298" spans="3:3" x14ac:dyDescent="0.25">
      <c r="C298" s="87"/>
    </row>
    <row r="299" spans="3:3" x14ac:dyDescent="0.25">
      <c r="C299" s="87"/>
    </row>
    <row r="300" spans="3:3" x14ac:dyDescent="0.25">
      <c r="C300" s="87"/>
    </row>
    <row r="301" spans="3:3" x14ac:dyDescent="0.25">
      <c r="C301" s="87"/>
    </row>
    <row r="302" spans="3:3" x14ac:dyDescent="0.25">
      <c r="C302" s="87"/>
    </row>
    <row r="303" spans="3:3" x14ac:dyDescent="0.25">
      <c r="C303" s="87"/>
    </row>
    <row r="304" spans="3:3" x14ac:dyDescent="0.25">
      <c r="C304" s="87"/>
    </row>
    <row r="305" spans="3:3" x14ac:dyDescent="0.25">
      <c r="C305" s="87"/>
    </row>
    <row r="306" spans="3:3" x14ac:dyDescent="0.25">
      <c r="C306" s="87"/>
    </row>
    <row r="307" spans="3:3" x14ac:dyDescent="0.25">
      <c r="C307" s="87"/>
    </row>
    <row r="308" spans="3:3" x14ac:dyDescent="0.25">
      <c r="C308" s="87"/>
    </row>
    <row r="309" spans="3:3" x14ac:dyDescent="0.25">
      <c r="C309" s="87"/>
    </row>
    <row r="310" spans="3:3" x14ac:dyDescent="0.25">
      <c r="C310" s="87"/>
    </row>
    <row r="311" spans="3:3" x14ac:dyDescent="0.25">
      <c r="C311" s="87"/>
    </row>
    <row r="312" spans="3:3" x14ac:dyDescent="0.25">
      <c r="C312" s="87"/>
    </row>
    <row r="313" spans="3:3" x14ac:dyDescent="0.25">
      <c r="C313" s="87"/>
    </row>
    <row r="314" spans="3:3" x14ac:dyDescent="0.25">
      <c r="C314" s="87"/>
    </row>
    <row r="315" spans="3:3" x14ac:dyDescent="0.25">
      <c r="C315" s="87"/>
    </row>
    <row r="316" spans="3:3" x14ac:dyDescent="0.25">
      <c r="C316" s="87"/>
    </row>
    <row r="317" spans="3:3" x14ac:dyDescent="0.25">
      <c r="C317" s="87"/>
    </row>
    <row r="318" spans="3:3" x14ac:dyDescent="0.25">
      <c r="C318" s="87"/>
    </row>
    <row r="319" spans="3:3" x14ac:dyDescent="0.25">
      <c r="C319" s="87"/>
    </row>
    <row r="320" spans="3:3" x14ac:dyDescent="0.25">
      <c r="C320" s="87"/>
    </row>
    <row r="321" spans="3:3" x14ac:dyDescent="0.25">
      <c r="C321" s="87"/>
    </row>
    <row r="322" spans="3:3" x14ac:dyDescent="0.25">
      <c r="C322" s="87"/>
    </row>
    <row r="323" spans="3:3" x14ac:dyDescent="0.25">
      <c r="C323" s="87"/>
    </row>
    <row r="324" spans="3:3" x14ac:dyDescent="0.25">
      <c r="C324" s="87"/>
    </row>
    <row r="325" spans="3:3" x14ac:dyDescent="0.25">
      <c r="C325" s="87"/>
    </row>
    <row r="326" spans="3:3" x14ac:dyDescent="0.25">
      <c r="C326" s="87"/>
    </row>
    <row r="327" spans="3:3" x14ac:dyDescent="0.25">
      <c r="C327" s="87"/>
    </row>
    <row r="328" spans="3:3" x14ac:dyDescent="0.25">
      <c r="C328" s="87"/>
    </row>
    <row r="329" spans="3:3" x14ac:dyDescent="0.25">
      <c r="C329" s="87"/>
    </row>
    <row r="330" spans="3:3" x14ac:dyDescent="0.25">
      <c r="C330" s="87"/>
    </row>
    <row r="331" spans="3:3" x14ac:dyDescent="0.25">
      <c r="C331" s="87"/>
    </row>
    <row r="332" spans="3:3" x14ac:dyDescent="0.25">
      <c r="C332" s="87"/>
    </row>
    <row r="333" spans="3:3" x14ac:dyDescent="0.25">
      <c r="C333" s="87"/>
    </row>
    <row r="334" spans="3:3" x14ac:dyDescent="0.25">
      <c r="C334" s="87"/>
    </row>
    <row r="335" spans="3:3" x14ac:dyDescent="0.25">
      <c r="C335" s="87"/>
    </row>
    <row r="336" spans="3:3" x14ac:dyDescent="0.25">
      <c r="C336" s="87"/>
    </row>
    <row r="337" spans="3:3" x14ac:dyDescent="0.25">
      <c r="C337" s="87"/>
    </row>
    <row r="338" spans="3:3" x14ac:dyDescent="0.25">
      <c r="C338" s="87"/>
    </row>
    <row r="339" spans="3:3" x14ac:dyDescent="0.25">
      <c r="C339" s="87"/>
    </row>
    <row r="340" spans="3:3" x14ac:dyDescent="0.25">
      <c r="C340" s="87"/>
    </row>
    <row r="341" spans="3:3" x14ac:dyDescent="0.25">
      <c r="C341" s="87"/>
    </row>
    <row r="342" spans="3:3" x14ac:dyDescent="0.25">
      <c r="C342" s="87"/>
    </row>
    <row r="343" spans="3:3" x14ac:dyDescent="0.25">
      <c r="C343" s="87"/>
    </row>
    <row r="344" spans="3:3" x14ac:dyDescent="0.25">
      <c r="C344" s="87"/>
    </row>
    <row r="345" spans="3:3" x14ac:dyDescent="0.25">
      <c r="C345" s="87"/>
    </row>
    <row r="346" spans="3:3" x14ac:dyDescent="0.25">
      <c r="C346" s="87"/>
    </row>
    <row r="347" spans="3:3" x14ac:dyDescent="0.25">
      <c r="C347" s="87"/>
    </row>
    <row r="348" spans="3:3" x14ac:dyDescent="0.25">
      <c r="C348" s="87"/>
    </row>
    <row r="349" spans="3:3" x14ac:dyDescent="0.25">
      <c r="C349" s="87"/>
    </row>
    <row r="350" spans="3:3" x14ac:dyDescent="0.25">
      <c r="C350" s="87"/>
    </row>
    <row r="351" spans="3:3" x14ac:dyDescent="0.25">
      <c r="C351" s="87"/>
    </row>
    <row r="352" spans="3:3" x14ac:dyDescent="0.25">
      <c r="C352" s="87"/>
    </row>
    <row r="353" spans="3:3" x14ac:dyDescent="0.25">
      <c r="C353" s="87"/>
    </row>
    <row r="354" spans="3:3" x14ac:dyDescent="0.25">
      <c r="C354" s="87"/>
    </row>
    <row r="355" spans="3:3" x14ac:dyDescent="0.25">
      <c r="C355" s="87"/>
    </row>
    <row r="356" spans="3:3" x14ac:dyDescent="0.25">
      <c r="C356" s="87"/>
    </row>
    <row r="357" spans="3:3" x14ac:dyDescent="0.25">
      <c r="C357" s="87"/>
    </row>
    <row r="358" spans="3:3" x14ac:dyDescent="0.25">
      <c r="C358" s="87"/>
    </row>
    <row r="359" spans="3:3" x14ac:dyDescent="0.25">
      <c r="C359" s="87"/>
    </row>
    <row r="360" spans="3:3" x14ac:dyDescent="0.25">
      <c r="C360" s="87"/>
    </row>
    <row r="361" spans="3:3" x14ac:dyDescent="0.25">
      <c r="C361" s="87"/>
    </row>
    <row r="362" spans="3:3" x14ac:dyDescent="0.25">
      <c r="C362" s="87"/>
    </row>
    <row r="363" spans="3:3" x14ac:dyDescent="0.25">
      <c r="C363" s="87"/>
    </row>
    <row r="364" spans="3:3" x14ac:dyDescent="0.25">
      <c r="C364" s="87"/>
    </row>
    <row r="365" spans="3:3" x14ac:dyDescent="0.25">
      <c r="C365" s="87"/>
    </row>
    <row r="366" spans="3:3" x14ac:dyDescent="0.25">
      <c r="C366" s="87"/>
    </row>
    <row r="367" spans="3:3" x14ac:dyDescent="0.25">
      <c r="C367" s="87"/>
    </row>
    <row r="368" spans="3:3" x14ac:dyDescent="0.25">
      <c r="C368" s="87"/>
    </row>
    <row r="369" spans="3:3" x14ac:dyDescent="0.25">
      <c r="C369" s="87"/>
    </row>
    <row r="370" spans="3:3" x14ac:dyDescent="0.25">
      <c r="C370" s="87"/>
    </row>
    <row r="371" spans="3:3" x14ac:dyDescent="0.25">
      <c r="C371" s="87"/>
    </row>
    <row r="372" spans="3:3" x14ac:dyDescent="0.25">
      <c r="C372" s="87"/>
    </row>
    <row r="373" spans="3:3" x14ac:dyDescent="0.25">
      <c r="C373" s="87"/>
    </row>
    <row r="374" spans="3:3" x14ac:dyDescent="0.25">
      <c r="C374" s="87"/>
    </row>
    <row r="375" spans="3:3" x14ac:dyDescent="0.25">
      <c r="C375" s="87"/>
    </row>
    <row r="376" spans="3:3" x14ac:dyDescent="0.25">
      <c r="C376" s="87"/>
    </row>
    <row r="377" spans="3:3" x14ac:dyDescent="0.25">
      <c r="C377" s="87"/>
    </row>
    <row r="378" spans="3:3" x14ac:dyDescent="0.25">
      <c r="C378" s="87"/>
    </row>
    <row r="379" spans="3:3" x14ac:dyDescent="0.25">
      <c r="C379" s="87"/>
    </row>
    <row r="380" spans="3:3" x14ac:dyDescent="0.25">
      <c r="C380" s="87"/>
    </row>
    <row r="381" spans="3:3" x14ac:dyDescent="0.25">
      <c r="C381" s="87"/>
    </row>
    <row r="382" spans="3:3" x14ac:dyDescent="0.25">
      <c r="C382" s="87"/>
    </row>
    <row r="383" spans="3:3" x14ac:dyDescent="0.25">
      <c r="C383" s="87"/>
    </row>
    <row r="384" spans="3:3" x14ac:dyDescent="0.25">
      <c r="C384" s="87"/>
    </row>
    <row r="385" spans="3:3" x14ac:dyDescent="0.25">
      <c r="C385" s="87"/>
    </row>
    <row r="386" spans="3:3" x14ac:dyDescent="0.25">
      <c r="C386" s="87"/>
    </row>
    <row r="387" spans="3:3" x14ac:dyDescent="0.25">
      <c r="C387" s="87"/>
    </row>
    <row r="388" spans="3:3" x14ac:dyDescent="0.25">
      <c r="C388" s="87"/>
    </row>
    <row r="389" spans="3:3" x14ac:dyDescent="0.25">
      <c r="C389" s="87"/>
    </row>
    <row r="390" spans="3:3" x14ac:dyDescent="0.25">
      <c r="C390" s="87"/>
    </row>
    <row r="391" spans="3:3" x14ac:dyDescent="0.25">
      <c r="C391" s="87"/>
    </row>
    <row r="392" spans="3:3" x14ac:dyDescent="0.25">
      <c r="C392" s="87"/>
    </row>
    <row r="393" spans="3:3" x14ac:dyDescent="0.25">
      <c r="C393" s="87"/>
    </row>
    <row r="394" spans="3:3" x14ac:dyDescent="0.25">
      <c r="C394" s="87"/>
    </row>
    <row r="395" spans="3:3" x14ac:dyDescent="0.25">
      <c r="C395" s="87"/>
    </row>
    <row r="396" spans="3:3" x14ac:dyDescent="0.25">
      <c r="C396" s="87"/>
    </row>
    <row r="397" spans="3:3" x14ac:dyDescent="0.25">
      <c r="C397" s="87"/>
    </row>
    <row r="398" spans="3:3" x14ac:dyDescent="0.25">
      <c r="C398" s="87"/>
    </row>
    <row r="399" spans="3:3" x14ac:dyDescent="0.25">
      <c r="C399" s="87"/>
    </row>
    <row r="400" spans="3:3" x14ac:dyDescent="0.25">
      <c r="C400" s="87"/>
    </row>
    <row r="401" spans="3:3" x14ac:dyDescent="0.25">
      <c r="C401" s="87"/>
    </row>
    <row r="402" spans="3:3" x14ac:dyDescent="0.25">
      <c r="C402" s="87"/>
    </row>
    <row r="403" spans="3:3" x14ac:dyDescent="0.25">
      <c r="C403" s="87"/>
    </row>
    <row r="404" spans="3:3" x14ac:dyDescent="0.25">
      <c r="C404" s="87"/>
    </row>
    <row r="405" spans="3:3" x14ac:dyDescent="0.25">
      <c r="C405" s="87"/>
    </row>
    <row r="406" spans="3:3" x14ac:dyDescent="0.25">
      <c r="C406" s="87"/>
    </row>
    <row r="407" spans="3:3" x14ac:dyDescent="0.25">
      <c r="C407" s="87"/>
    </row>
    <row r="408" spans="3:3" x14ac:dyDescent="0.25">
      <c r="C408" s="87"/>
    </row>
    <row r="409" spans="3:3" x14ac:dyDescent="0.25">
      <c r="C409" s="87"/>
    </row>
    <row r="410" spans="3:3" x14ac:dyDescent="0.25">
      <c r="C410" s="87"/>
    </row>
    <row r="411" spans="3:3" x14ac:dyDescent="0.25">
      <c r="C411" s="87"/>
    </row>
    <row r="412" spans="3:3" x14ac:dyDescent="0.25">
      <c r="C412" s="87"/>
    </row>
    <row r="413" spans="3:3" x14ac:dyDescent="0.25">
      <c r="C413" s="87"/>
    </row>
    <row r="414" spans="3:3" x14ac:dyDescent="0.25">
      <c r="C414" s="87"/>
    </row>
    <row r="415" spans="3:3" x14ac:dyDescent="0.25">
      <c r="C415" s="87"/>
    </row>
    <row r="416" spans="3:3" x14ac:dyDescent="0.25">
      <c r="C416" s="87"/>
    </row>
    <row r="417" spans="3:3" x14ac:dyDescent="0.25">
      <c r="C417" s="87"/>
    </row>
    <row r="418" spans="3:3" x14ac:dyDescent="0.25">
      <c r="C418" s="87"/>
    </row>
    <row r="419" spans="3:3" x14ac:dyDescent="0.25">
      <c r="C419" s="87"/>
    </row>
    <row r="420" spans="3:3" x14ac:dyDescent="0.25">
      <c r="C420" s="87"/>
    </row>
    <row r="421" spans="3:3" x14ac:dyDescent="0.25">
      <c r="C421" s="87"/>
    </row>
    <row r="422" spans="3:3" x14ac:dyDescent="0.25">
      <c r="C422" s="87"/>
    </row>
    <row r="423" spans="3:3" x14ac:dyDescent="0.25">
      <c r="C423" s="87"/>
    </row>
    <row r="424" spans="3:3" x14ac:dyDescent="0.25">
      <c r="C424" s="87"/>
    </row>
    <row r="425" spans="3:3" x14ac:dyDescent="0.25">
      <c r="C425" s="87"/>
    </row>
    <row r="426" spans="3:3" x14ac:dyDescent="0.25">
      <c r="C426" s="87"/>
    </row>
    <row r="427" spans="3:3" x14ac:dyDescent="0.25">
      <c r="C427" s="87"/>
    </row>
    <row r="428" spans="3:3" x14ac:dyDescent="0.25">
      <c r="C428" s="87"/>
    </row>
    <row r="429" spans="3:3" x14ac:dyDescent="0.25">
      <c r="C429" s="87"/>
    </row>
    <row r="430" spans="3:3" x14ac:dyDescent="0.25">
      <c r="C430" s="87"/>
    </row>
    <row r="431" spans="3:3" x14ac:dyDescent="0.25">
      <c r="C431" s="87"/>
    </row>
    <row r="432" spans="3:3" x14ac:dyDescent="0.25">
      <c r="C432" s="87"/>
    </row>
    <row r="433" spans="3:3" x14ac:dyDescent="0.25">
      <c r="C433" s="87"/>
    </row>
    <row r="434" spans="3:3" x14ac:dyDescent="0.25">
      <c r="C434" s="87"/>
    </row>
    <row r="435" spans="3:3" x14ac:dyDescent="0.25">
      <c r="C435" s="87"/>
    </row>
    <row r="436" spans="3:3" x14ac:dyDescent="0.25">
      <c r="C436" s="87"/>
    </row>
    <row r="437" spans="3:3" x14ac:dyDescent="0.25">
      <c r="C437" s="87"/>
    </row>
    <row r="438" spans="3:3" x14ac:dyDescent="0.25">
      <c r="C438" s="87"/>
    </row>
    <row r="439" spans="3:3" x14ac:dyDescent="0.25">
      <c r="C439" s="87"/>
    </row>
    <row r="440" spans="3:3" x14ac:dyDescent="0.25">
      <c r="C440" s="87"/>
    </row>
    <row r="441" spans="3:3" x14ac:dyDescent="0.25">
      <c r="C441" s="87"/>
    </row>
    <row r="442" spans="3:3" x14ac:dyDescent="0.25">
      <c r="C442" s="87"/>
    </row>
    <row r="443" spans="3:3" x14ac:dyDescent="0.25">
      <c r="C443" s="87"/>
    </row>
    <row r="444" spans="3:3" x14ac:dyDescent="0.25">
      <c r="C444" s="87"/>
    </row>
    <row r="445" spans="3:3" x14ac:dyDescent="0.25">
      <c r="C445" s="87"/>
    </row>
    <row r="446" spans="3:3" x14ac:dyDescent="0.25">
      <c r="C446" s="87"/>
    </row>
    <row r="447" spans="3:3" x14ac:dyDescent="0.25">
      <c r="C447" s="87"/>
    </row>
    <row r="448" spans="3:3" x14ac:dyDescent="0.25">
      <c r="C448" s="87"/>
    </row>
    <row r="449" spans="3:3" x14ac:dyDescent="0.25">
      <c r="C449" s="87"/>
    </row>
    <row r="450" spans="3:3" x14ac:dyDescent="0.25">
      <c r="C450" s="87"/>
    </row>
    <row r="451" spans="3:3" x14ac:dyDescent="0.25">
      <c r="C451" s="87"/>
    </row>
    <row r="452" spans="3:3" x14ac:dyDescent="0.25">
      <c r="C452" s="87"/>
    </row>
    <row r="453" spans="3:3" x14ac:dyDescent="0.25">
      <c r="C453" s="87"/>
    </row>
    <row r="454" spans="3:3" x14ac:dyDescent="0.25">
      <c r="C454" s="87"/>
    </row>
    <row r="455" spans="3:3" x14ac:dyDescent="0.25">
      <c r="C455" s="87"/>
    </row>
    <row r="456" spans="3:3" x14ac:dyDescent="0.25">
      <c r="C456" s="87"/>
    </row>
    <row r="457" spans="3:3" x14ac:dyDescent="0.25">
      <c r="C457" s="87"/>
    </row>
    <row r="458" spans="3:3" x14ac:dyDescent="0.25">
      <c r="C458" s="87"/>
    </row>
    <row r="459" spans="3:3" x14ac:dyDescent="0.25">
      <c r="C459" s="87"/>
    </row>
    <row r="460" spans="3:3" x14ac:dyDescent="0.25">
      <c r="C460" s="87"/>
    </row>
    <row r="461" spans="3:3" x14ac:dyDescent="0.25">
      <c r="C461" s="87"/>
    </row>
    <row r="462" spans="3:3" x14ac:dyDescent="0.25">
      <c r="C462" s="87"/>
    </row>
    <row r="463" spans="3:3" x14ac:dyDescent="0.25">
      <c r="C463" s="87"/>
    </row>
    <row r="464" spans="3:3" x14ac:dyDescent="0.25">
      <c r="C464" s="87"/>
    </row>
    <row r="465" spans="3:3" x14ac:dyDescent="0.25">
      <c r="C465" s="87"/>
    </row>
    <row r="466" spans="3:3" x14ac:dyDescent="0.25">
      <c r="C466" s="87"/>
    </row>
    <row r="467" spans="3:3" x14ac:dyDescent="0.25">
      <c r="C467" s="87"/>
    </row>
    <row r="468" spans="3:3" x14ac:dyDescent="0.25">
      <c r="C468" s="87"/>
    </row>
    <row r="469" spans="3:3" x14ac:dyDescent="0.25">
      <c r="C469" s="87"/>
    </row>
    <row r="470" spans="3:3" x14ac:dyDescent="0.25">
      <c r="C470" s="87"/>
    </row>
    <row r="471" spans="3:3" x14ac:dyDescent="0.25">
      <c r="C471" s="87"/>
    </row>
    <row r="472" spans="3:3" x14ac:dyDescent="0.25">
      <c r="C472" s="87"/>
    </row>
    <row r="473" spans="3:3" x14ac:dyDescent="0.25">
      <c r="C473" s="87"/>
    </row>
    <row r="474" spans="3:3" x14ac:dyDescent="0.25">
      <c r="C474" s="87"/>
    </row>
    <row r="475" spans="3:3" x14ac:dyDescent="0.25">
      <c r="C475" s="87"/>
    </row>
    <row r="476" spans="3:3" x14ac:dyDescent="0.25">
      <c r="C476" s="87"/>
    </row>
    <row r="477" spans="3:3" x14ac:dyDescent="0.25">
      <c r="C477" s="87"/>
    </row>
    <row r="478" spans="3:3" x14ac:dyDescent="0.25">
      <c r="C478" s="87"/>
    </row>
    <row r="479" spans="3:3" x14ac:dyDescent="0.25">
      <c r="C479" s="87"/>
    </row>
    <row r="480" spans="3:3" x14ac:dyDescent="0.25">
      <c r="C480" s="87"/>
    </row>
    <row r="481" spans="3:3" x14ac:dyDescent="0.25">
      <c r="C481" s="87"/>
    </row>
    <row r="482" spans="3:3" x14ac:dyDescent="0.25">
      <c r="C482" s="87"/>
    </row>
    <row r="483" spans="3:3" x14ac:dyDescent="0.25">
      <c r="C483" s="87"/>
    </row>
    <row r="484" spans="3:3" x14ac:dyDescent="0.25">
      <c r="C484" s="87"/>
    </row>
    <row r="485" spans="3:3" x14ac:dyDescent="0.25">
      <c r="C485" s="87"/>
    </row>
    <row r="486" spans="3:3" x14ac:dyDescent="0.25">
      <c r="C486" s="87"/>
    </row>
    <row r="487" spans="3:3" x14ac:dyDescent="0.25">
      <c r="C487" s="87"/>
    </row>
    <row r="488" spans="3:3" x14ac:dyDescent="0.25">
      <c r="C488" s="87"/>
    </row>
    <row r="489" spans="3:3" x14ac:dyDescent="0.25">
      <c r="C489" s="87"/>
    </row>
    <row r="490" spans="3:3" x14ac:dyDescent="0.25">
      <c r="C490" s="87"/>
    </row>
    <row r="491" spans="3:3" x14ac:dyDescent="0.25">
      <c r="C491" s="87"/>
    </row>
    <row r="492" spans="3:3" x14ac:dyDescent="0.25">
      <c r="C492" s="87"/>
    </row>
    <row r="493" spans="3:3" x14ac:dyDescent="0.25">
      <c r="C493" s="87"/>
    </row>
    <row r="494" spans="3:3" x14ac:dyDescent="0.25">
      <c r="C494" s="87"/>
    </row>
    <row r="495" spans="3:3" x14ac:dyDescent="0.25">
      <c r="C495" s="87"/>
    </row>
    <row r="496" spans="3:3" x14ac:dyDescent="0.25">
      <c r="C496" s="87"/>
    </row>
    <row r="497" spans="3:3" x14ac:dyDescent="0.25">
      <c r="C497" s="87"/>
    </row>
    <row r="498" spans="3:3" x14ac:dyDescent="0.25">
      <c r="C498" s="87"/>
    </row>
    <row r="499" spans="3:3" x14ac:dyDescent="0.25">
      <c r="C499" s="87"/>
    </row>
    <row r="500" spans="3:3" x14ac:dyDescent="0.25">
      <c r="C500" s="87"/>
    </row>
    <row r="501" spans="3:3" x14ac:dyDescent="0.25">
      <c r="C501" s="87"/>
    </row>
    <row r="502" spans="3:3" x14ac:dyDescent="0.25">
      <c r="C502" s="87"/>
    </row>
    <row r="503" spans="3:3" x14ac:dyDescent="0.25">
      <c r="C503" s="87"/>
    </row>
    <row r="504" spans="3:3" x14ac:dyDescent="0.25">
      <c r="C504" s="87"/>
    </row>
    <row r="505" spans="3:3" x14ac:dyDescent="0.25">
      <c r="C505" s="87"/>
    </row>
    <row r="506" spans="3:3" x14ac:dyDescent="0.25">
      <c r="C506" s="87"/>
    </row>
    <row r="507" spans="3:3" x14ac:dyDescent="0.25">
      <c r="C507" s="87"/>
    </row>
    <row r="508" spans="3:3" x14ac:dyDescent="0.25">
      <c r="C508" s="87"/>
    </row>
    <row r="509" spans="3:3" x14ac:dyDescent="0.25">
      <c r="C509" s="87"/>
    </row>
    <row r="510" spans="3:3" x14ac:dyDescent="0.25">
      <c r="C510" s="87"/>
    </row>
    <row r="511" spans="3:3" x14ac:dyDescent="0.25">
      <c r="C511" s="87"/>
    </row>
    <row r="512" spans="3:3" x14ac:dyDescent="0.25">
      <c r="C512" s="87"/>
    </row>
    <row r="513" spans="3:3" x14ac:dyDescent="0.25">
      <c r="C513" s="87"/>
    </row>
    <row r="514" spans="3:3" x14ac:dyDescent="0.25">
      <c r="C514" s="87"/>
    </row>
    <row r="515" spans="3:3" x14ac:dyDescent="0.25">
      <c r="C515" s="87"/>
    </row>
    <row r="516" spans="3:3" x14ac:dyDescent="0.25">
      <c r="C516" s="87"/>
    </row>
    <row r="517" spans="3:3" x14ac:dyDescent="0.25">
      <c r="C517" s="87"/>
    </row>
    <row r="518" spans="3:3" x14ac:dyDescent="0.25">
      <c r="C518" s="87"/>
    </row>
    <row r="519" spans="3:3" x14ac:dyDescent="0.25">
      <c r="C519" s="87"/>
    </row>
    <row r="520" spans="3:3" x14ac:dyDescent="0.25">
      <c r="C520" s="87"/>
    </row>
    <row r="521" spans="3:3" x14ac:dyDescent="0.25">
      <c r="C521" s="87"/>
    </row>
    <row r="522" spans="3:3" x14ac:dyDescent="0.25">
      <c r="C522" s="87"/>
    </row>
    <row r="523" spans="3:3" x14ac:dyDescent="0.25">
      <c r="C523" s="87"/>
    </row>
    <row r="524" spans="3:3" x14ac:dyDescent="0.25">
      <c r="C524" s="87"/>
    </row>
    <row r="525" spans="3:3" x14ac:dyDescent="0.25">
      <c r="C525" s="87"/>
    </row>
    <row r="526" spans="3:3" x14ac:dyDescent="0.25">
      <c r="C526" s="87"/>
    </row>
    <row r="527" spans="3:3" x14ac:dyDescent="0.25">
      <c r="C527" s="87"/>
    </row>
    <row r="528" spans="3:3" x14ac:dyDescent="0.25">
      <c r="C528" s="87"/>
    </row>
    <row r="529" spans="3:3" x14ac:dyDescent="0.25">
      <c r="C529" s="87"/>
    </row>
    <row r="530" spans="3:3" x14ac:dyDescent="0.25">
      <c r="C530" s="87"/>
    </row>
    <row r="531" spans="3:3" x14ac:dyDescent="0.25">
      <c r="C531" s="87"/>
    </row>
    <row r="532" spans="3:3" x14ac:dyDescent="0.25">
      <c r="C532" s="87"/>
    </row>
    <row r="533" spans="3:3" x14ac:dyDescent="0.25">
      <c r="C533" s="87"/>
    </row>
    <row r="534" spans="3:3" x14ac:dyDescent="0.25">
      <c r="C534" s="87"/>
    </row>
    <row r="535" spans="3:3" x14ac:dyDescent="0.25">
      <c r="C535" s="87"/>
    </row>
    <row r="536" spans="3:3" x14ac:dyDescent="0.25">
      <c r="C536" s="87"/>
    </row>
    <row r="537" spans="3:3" x14ac:dyDescent="0.25">
      <c r="C537" s="87"/>
    </row>
    <row r="538" spans="3:3" x14ac:dyDescent="0.25">
      <c r="C538" s="87"/>
    </row>
    <row r="539" spans="3:3" x14ac:dyDescent="0.25">
      <c r="C539" s="87"/>
    </row>
    <row r="540" spans="3:3" x14ac:dyDescent="0.25">
      <c r="C540" s="87"/>
    </row>
    <row r="541" spans="3:3" x14ac:dyDescent="0.25">
      <c r="C541" s="87"/>
    </row>
    <row r="542" spans="3:3" x14ac:dyDescent="0.25">
      <c r="C542" s="87"/>
    </row>
    <row r="543" spans="3:3" x14ac:dyDescent="0.25">
      <c r="C543" s="87"/>
    </row>
    <row r="544" spans="3:3" x14ac:dyDescent="0.25">
      <c r="C544" s="87"/>
    </row>
    <row r="545" spans="3:3" x14ac:dyDescent="0.25">
      <c r="C545" s="87"/>
    </row>
    <row r="546" spans="3:3" x14ac:dyDescent="0.25">
      <c r="C546" s="87"/>
    </row>
    <row r="547" spans="3:3" x14ac:dyDescent="0.25">
      <c r="C547" s="87"/>
    </row>
    <row r="548" spans="3:3" x14ac:dyDescent="0.25">
      <c r="C548" s="87"/>
    </row>
    <row r="549" spans="3:3" x14ac:dyDescent="0.25">
      <c r="C549" s="87"/>
    </row>
    <row r="550" spans="3:3" x14ac:dyDescent="0.25">
      <c r="C550" s="87"/>
    </row>
    <row r="551" spans="3:3" x14ac:dyDescent="0.25">
      <c r="C551" s="87"/>
    </row>
    <row r="552" spans="3:3" x14ac:dyDescent="0.25">
      <c r="C552" s="87"/>
    </row>
    <row r="553" spans="3:3" x14ac:dyDescent="0.25">
      <c r="C553" s="87"/>
    </row>
    <row r="554" spans="3:3" x14ac:dyDescent="0.25">
      <c r="C554" s="87"/>
    </row>
    <row r="555" spans="3:3" x14ac:dyDescent="0.25">
      <c r="C555" s="87"/>
    </row>
    <row r="556" spans="3:3" x14ac:dyDescent="0.25">
      <c r="C556" s="87"/>
    </row>
    <row r="557" spans="3:3" x14ac:dyDescent="0.25">
      <c r="C557" s="87"/>
    </row>
    <row r="558" spans="3:3" x14ac:dyDescent="0.25">
      <c r="C558" s="87"/>
    </row>
    <row r="559" spans="3:3" x14ac:dyDescent="0.25">
      <c r="C559" s="87"/>
    </row>
    <row r="560" spans="3:3" x14ac:dyDescent="0.25">
      <c r="C560" s="87"/>
    </row>
    <row r="561" spans="3:3" x14ac:dyDescent="0.25">
      <c r="C561" s="87"/>
    </row>
    <row r="562" spans="3:3" x14ac:dyDescent="0.25">
      <c r="C562" s="87"/>
    </row>
    <row r="563" spans="3:3" x14ac:dyDescent="0.25">
      <c r="C563" s="87"/>
    </row>
    <row r="564" spans="3:3" x14ac:dyDescent="0.25">
      <c r="C564" s="87"/>
    </row>
    <row r="565" spans="3:3" x14ac:dyDescent="0.25">
      <c r="C565" s="87"/>
    </row>
    <row r="566" spans="3:3" x14ac:dyDescent="0.25">
      <c r="C566" s="87"/>
    </row>
    <row r="567" spans="3:3" x14ac:dyDescent="0.25">
      <c r="C567" s="87"/>
    </row>
    <row r="568" spans="3:3" x14ac:dyDescent="0.25">
      <c r="C568" s="87"/>
    </row>
    <row r="569" spans="3:3" x14ac:dyDescent="0.25">
      <c r="C569" s="87"/>
    </row>
    <row r="570" spans="3:3" x14ac:dyDescent="0.25">
      <c r="C570" s="87"/>
    </row>
    <row r="571" spans="3:3" x14ac:dyDescent="0.25">
      <c r="C571" s="87"/>
    </row>
    <row r="572" spans="3:3" x14ac:dyDescent="0.25">
      <c r="C572" s="87"/>
    </row>
    <row r="573" spans="3:3" x14ac:dyDescent="0.25">
      <c r="C573" s="87"/>
    </row>
    <row r="574" spans="3:3" x14ac:dyDescent="0.25">
      <c r="C574" s="87"/>
    </row>
    <row r="575" spans="3:3" x14ac:dyDescent="0.25">
      <c r="C575" s="87"/>
    </row>
    <row r="576" spans="3:3" x14ac:dyDescent="0.25">
      <c r="C576" s="87"/>
    </row>
    <row r="577" spans="3:3" x14ac:dyDescent="0.25">
      <c r="C577" s="87"/>
    </row>
    <row r="578" spans="3:3" x14ac:dyDescent="0.25">
      <c r="C578" s="87"/>
    </row>
    <row r="579" spans="3:3" x14ac:dyDescent="0.25">
      <c r="C579" s="87"/>
    </row>
    <row r="580" spans="3:3" x14ac:dyDescent="0.25">
      <c r="C580" s="87"/>
    </row>
    <row r="581" spans="3:3" x14ac:dyDescent="0.25">
      <c r="C581" s="87"/>
    </row>
    <row r="582" spans="3:3" x14ac:dyDescent="0.25">
      <c r="C582" s="87"/>
    </row>
    <row r="583" spans="3:3" x14ac:dyDescent="0.25">
      <c r="C583" s="87"/>
    </row>
    <row r="584" spans="3:3" x14ac:dyDescent="0.25">
      <c r="C584" s="87"/>
    </row>
    <row r="585" spans="3:3" x14ac:dyDescent="0.25">
      <c r="C585" s="87"/>
    </row>
    <row r="586" spans="3:3" x14ac:dyDescent="0.25">
      <c r="C586" s="87"/>
    </row>
    <row r="587" spans="3:3" x14ac:dyDescent="0.25">
      <c r="C587" s="87"/>
    </row>
    <row r="588" spans="3:3" x14ac:dyDescent="0.25">
      <c r="C588" s="87"/>
    </row>
    <row r="589" spans="3:3" x14ac:dyDescent="0.25">
      <c r="C589" s="87"/>
    </row>
    <row r="590" spans="3:3" x14ac:dyDescent="0.25">
      <c r="C590" s="87"/>
    </row>
    <row r="591" spans="3:3" x14ac:dyDescent="0.25">
      <c r="C591" s="87"/>
    </row>
    <row r="592" spans="3:3" x14ac:dyDescent="0.25">
      <c r="C592" s="87"/>
    </row>
    <row r="593" spans="3:3" x14ac:dyDescent="0.25">
      <c r="C593" s="87"/>
    </row>
    <row r="594" spans="3:3" x14ac:dyDescent="0.25">
      <c r="C594" s="87"/>
    </row>
    <row r="595" spans="3:3" x14ac:dyDescent="0.25">
      <c r="C595" s="87"/>
    </row>
    <row r="596" spans="3:3" x14ac:dyDescent="0.25">
      <c r="C596" s="87"/>
    </row>
    <row r="597" spans="3:3" x14ac:dyDescent="0.25">
      <c r="C597" s="87"/>
    </row>
    <row r="598" spans="3:3" x14ac:dyDescent="0.25">
      <c r="C598" s="87"/>
    </row>
    <row r="599" spans="3:3" x14ac:dyDescent="0.25">
      <c r="C599" s="87"/>
    </row>
    <row r="600" spans="3:3" x14ac:dyDescent="0.25">
      <c r="C600" s="87"/>
    </row>
    <row r="601" spans="3:3" x14ac:dyDescent="0.25">
      <c r="C601" s="87"/>
    </row>
    <row r="602" spans="3:3" x14ac:dyDescent="0.25">
      <c r="C602" s="87"/>
    </row>
    <row r="603" spans="3:3" x14ac:dyDescent="0.25">
      <c r="C603" s="87"/>
    </row>
    <row r="604" spans="3:3" x14ac:dyDescent="0.25">
      <c r="C604" s="87"/>
    </row>
    <row r="605" spans="3:3" x14ac:dyDescent="0.25">
      <c r="C605" s="87"/>
    </row>
    <row r="606" spans="3:3" x14ac:dyDescent="0.25">
      <c r="C606" s="87"/>
    </row>
    <row r="607" spans="3:3" x14ac:dyDescent="0.25">
      <c r="C607" s="87"/>
    </row>
    <row r="608" spans="3:3" x14ac:dyDescent="0.25">
      <c r="C608" s="87"/>
    </row>
    <row r="609" spans="3:3" x14ac:dyDescent="0.25">
      <c r="C609" s="87"/>
    </row>
    <row r="610" spans="3:3" x14ac:dyDescent="0.25">
      <c r="C610" s="87"/>
    </row>
    <row r="611" spans="3:3" x14ac:dyDescent="0.25">
      <c r="C611" s="87"/>
    </row>
    <row r="612" spans="3:3" x14ac:dyDescent="0.25">
      <c r="C612" s="87"/>
    </row>
    <row r="613" spans="3:3" x14ac:dyDescent="0.25">
      <c r="C613" s="87"/>
    </row>
    <row r="614" spans="3:3" x14ac:dyDescent="0.25">
      <c r="C614" s="87"/>
    </row>
    <row r="615" spans="3:3" x14ac:dyDescent="0.25">
      <c r="C615" s="87"/>
    </row>
    <row r="616" spans="3:3" x14ac:dyDescent="0.25">
      <c r="C616" s="87"/>
    </row>
    <row r="617" spans="3:3" x14ac:dyDescent="0.25">
      <c r="C617" s="87"/>
    </row>
    <row r="618" spans="3:3" x14ac:dyDescent="0.25">
      <c r="C618" s="87"/>
    </row>
    <row r="619" spans="3:3" x14ac:dyDescent="0.25">
      <c r="C619" s="87"/>
    </row>
    <row r="620" spans="3:3" x14ac:dyDescent="0.25">
      <c r="C620" s="87"/>
    </row>
    <row r="621" spans="3:3" x14ac:dyDescent="0.25">
      <c r="C621" s="87"/>
    </row>
    <row r="622" spans="3:3" x14ac:dyDescent="0.25">
      <c r="C622" s="87"/>
    </row>
    <row r="623" spans="3:3" x14ac:dyDescent="0.25">
      <c r="C623" s="87"/>
    </row>
    <row r="624" spans="3:3" x14ac:dyDescent="0.25">
      <c r="C624" s="87"/>
    </row>
    <row r="625" spans="3:3" x14ac:dyDescent="0.25">
      <c r="C625" s="87"/>
    </row>
    <row r="626" spans="3:3" x14ac:dyDescent="0.25">
      <c r="C626" s="87"/>
    </row>
    <row r="627" spans="3:3" x14ac:dyDescent="0.25">
      <c r="C627" s="87"/>
    </row>
    <row r="628" spans="3:3" x14ac:dyDescent="0.25">
      <c r="C628" s="87"/>
    </row>
    <row r="629" spans="3:3" x14ac:dyDescent="0.25">
      <c r="C629" s="87"/>
    </row>
    <row r="630" spans="3:3" x14ac:dyDescent="0.25">
      <c r="C630" s="87"/>
    </row>
    <row r="631" spans="3:3" x14ac:dyDescent="0.25">
      <c r="C631" s="87"/>
    </row>
    <row r="632" spans="3:3" x14ac:dyDescent="0.25">
      <c r="C632" s="87"/>
    </row>
    <row r="633" spans="3:3" x14ac:dyDescent="0.25">
      <c r="C633" s="87"/>
    </row>
    <row r="634" spans="3:3" x14ac:dyDescent="0.25">
      <c r="C634" s="87"/>
    </row>
    <row r="635" spans="3:3" x14ac:dyDescent="0.25">
      <c r="C635" s="87"/>
    </row>
    <row r="636" spans="3:3" x14ac:dyDescent="0.25">
      <c r="C636" s="87"/>
    </row>
    <row r="637" spans="3:3" x14ac:dyDescent="0.25">
      <c r="C637" s="87"/>
    </row>
    <row r="638" spans="3:3" x14ac:dyDescent="0.25">
      <c r="C638" s="87"/>
    </row>
    <row r="639" spans="3:3" x14ac:dyDescent="0.25">
      <c r="C639" s="87"/>
    </row>
    <row r="640" spans="3:3" x14ac:dyDescent="0.25">
      <c r="C640" s="87"/>
    </row>
    <row r="641" spans="3:3" x14ac:dyDescent="0.25">
      <c r="C641" s="87"/>
    </row>
    <row r="642" spans="3:3" x14ac:dyDescent="0.25">
      <c r="C642" s="87"/>
    </row>
    <row r="643" spans="3:3" x14ac:dyDescent="0.25">
      <c r="C643" s="87"/>
    </row>
    <row r="644" spans="3:3" x14ac:dyDescent="0.25">
      <c r="C644" s="87"/>
    </row>
    <row r="645" spans="3:3" x14ac:dyDescent="0.25">
      <c r="C645" s="87"/>
    </row>
    <row r="646" spans="3:3" x14ac:dyDescent="0.25">
      <c r="C646" s="87"/>
    </row>
    <row r="647" spans="3:3" x14ac:dyDescent="0.25">
      <c r="C647" s="87"/>
    </row>
    <row r="648" spans="3:3" x14ac:dyDescent="0.25">
      <c r="C648" s="87"/>
    </row>
    <row r="649" spans="3:3" x14ac:dyDescent="0.25">
      <c r="C649" s="87"/>
    </row>
    <row r="650" spans="3:3" x14ac:dyDescent="0.25">
      <c r="C650" s="87"/>
    </row>
    <row r="651" spans="3:3" x14ac:dyDescent="0.25">
      <c r="C651" s="87"/>
    </row>
    <row r="652" spans="3:3" x14ac:dyDescent="0.25">
      <c r="C652" s="87"/>
    </row>
    <row r="653" spans="3:3" x14ac:dyDescent="0.25">
      <c r="C653" s="87"/>
    </row>
    <row r="654" spans="3:3" x14ac:dyDescent="0.25">
      <c r="C654" s="87"/>
    </row>
    <row r="655" spans="3:3" x14ac:dyDescent="0.25">
      <c r="C655" s="87"/>
    </row>
    <row r="656" spans="3:3" x14ac:dyDescent="0.25">
      <c r="C656" s="87"/>
    </row>
    <row r="657" spans="3:3" x14ac:dyDescent="0.25">
      <c r="C657" s="87"/>
    </row>
    <row r="658" spans="3:3" x14ac:dyDescent="0.25">
      <c r="C658" s="87"/>
    </row>
    <row r="659" spans="3:3" x14ac:dyDescent="0.25">
      <c r="C659" s="87"/>
    </row>
    <row r="660" spans="3:3" x14ac:dyDescent="0.25">
      <c r="C660" s="87"/>
    </row>
    <row r="661" spans="3:3" x14ac:dyDescent="0.25">
      <c r="C661" s="87"/>
    </row>
    <row r="662" spans="3:3" x14ac:dyDescent="0.25">
      <c r="C662" s="87"/>
    </row>
    <row r="663" spans="3:3" x14ac:dyDescent="0.25">
      <c r="C663" s="87"/>
    </row>
    <row r="664" spans="3:3" x14ac:dyDescent="0.25">
      <c r="C664" s="87"/>
    </row>
    <row r="665" spans="3:3" x14ac:dyDescent="0.25">
      <c r="C665" s="87"/>
    </row>
    <row r="666" spans="3:3" x14ac:dyDescent="0.25">
      <c r="C666" s="87"/>
    </row>
    <row r="667" spans="3:3" x14ac:dyDescent="0.25">
      <c r="C667" s="87"/>
    </row>
    <row r="668" spans="3:3" x14ac:dyDescent="0.25">
      <c r="C668" s="87"/>
    </row>
    <row r="669" spans="3:3" x14ac:dyDescent="0.25">
      <c r="C669" s="87"/>
    </row>
    <row r="670" spans="3:3" x14ac:dyDescent="0.25">
      <c r="C670" s="87"/>
    </row>
    <row r="671" spans="3:3" x14ac:dyDescent="0.25">
      <c r="C671" s="87"/>
    </row>
    <row r="672" spans="3:3" x14ac:dyDescent="0.25">
      <c r="C672" s="87"/>
    </row>
    <row r="673" spans="3:3" x14ac:dyDescent="0.25">
      <c r="C673" s="87"/>
    </row>
    <row r="674" spans="3:3" x14ac:dyDescent="0.25">
      <c r="C674" s="87"/>
    </row>
    <row r="675" spans="3:3" x14ac:dyDescent="0.25">
      <c r="C675" s="87"/>
    </row>
    <row r="676" spans="3:3" x14ac:dyDescent="0.25">
      <c r="C676" s="87"/>
    </row>
    <row r="677" spans="3:3" x14ac:dyDescent="0.25">
      <c r="C677" s="87"/>
    </row>
    <row r="678" spans="3:3" x14ac:dyDescent="0.25">
      <c r="C678" s="87"/>
    </row>
    <row r="679" spans="3:3" x14ac:dyDescent="0.25">
      <c r="C679" s="87"/>
    </row>
    <row r="680" spans="3:3" x14ac:dyDescent="0.25">
      <c r="C680" s="87"/>
    </row>
    <row r="681" spans="3:3" x14ac:dyDescent="0.25">
      <c r="C681" s="87"/>
    </row>
    <row r="682" spans="3:3" x14ac:dyDescent="0.25">
      <c r="C682" s="87"/>
    </row>
    <row r="683" spans="3:3" x14ac:dyDescent="0.25">
      <c r="C683" s="87"/>
    </row>
    <row r="684" spans="3:3" x14ac:dyDescent="0.25">
      <c r="C684" s="87"/>
    </row>
    <row r="685" spans="3:3" x14ac:dyDescent="0.25">
      <c r="C685" s="87"/>
    </row>
    <row r="686" spans="3:3" x14ac:dyDescent="0.25">
      <c r="C686" s="87"/>
    </row>
    <row r="687" spans="3:3" x14ac:dyDescent="0.25">
      <c r="C687" s="87"/>
    </row>
    <row r="688" spans="3:3" x14ac:dyDescent="0.25">
      <c r="C688" s="87"/>
    </row>
    <row r="689" spans="3:3" x14ac:dyDescent="0.25">
      <c r="C689" s="87"/>
    </row>
    <row r="690" spans="3:3" x14ac:dyDescent="0.25">
      <c r="C690" s="87"/>
    </row>
    <row r="691" spans="3:3" x14ac:dyDescent="0.25">
      <c r="C691" s="87"/>
    </row>
    <row r="692" spans="3:3" x14ac:dyDescent="0.25">
      <c r="C692" s="87"/>
    </row>
    <row r="693" spans="3:3" x14ac:dyDescent="0.25">
      <c r="C693" s="87"/>
    </row>
    <row r="694" spans="3:3" x14ac:dyDescent="0.25">
      <c r="C694" s="87"/>
    </row>
    <row r="695" spans="3:3" x14ac:dyDescent="0.25">
      <c r="C695" s="87"/>
    </row>
    <row r="696" spans="3:3" x14ac:dyDescent="0.25">
      <c r="C696" s="87"/>
    </row>
    <row r="697" spans="3:3" x14ac:dyDescent="0.25">
      <c r="C697" s="87"/>
    </row>
    <row r="698" spans="3:3" x14ac:dyDescent="0.25">
      <c r="C698" s="87"/>
    </row>
    <row r="699" spans="3:3" x14ac:dyDescent="0.25">
      <c r="C699" s="87"/>
    </row>
    <row r="700" spans="3:3" x14ac:dyDescent="0.25">
      <c r="C700" s="87"/>
    </row>
    <row r="701" spans="3:3" x14ac:dyDescent="0.25">
      <c r="C701" s="87"/>
    </row>
    <row r="702" spans="3:3" x14ac:dyDescent="0.25">
      <c r="C702" s="87"/>
    </row>
    <row r="703" spans="3:3" x14ac:dyDescent="0.25">
      <c r="C703" s="87"/>
    </row>
    <row r="704" spans="3:3" x14ac:dyDescent="0.25">
      <c r="C704" s="87"/>
    </row>
    <row r="705" spans="3:3" x14ac:dyDescent="0.25">
      <c r="C705" s="87"/>
    </row>
    <row r="706" spans="3:3" x14ac:dyDescent="0.25">
      <c r="C706" s="87"/>
    </row>
    <row r="707" spans="3:3" x14ac:dyDescent="0.25">
      <c r="C707" s="87"/>
    </row>
    <row r="708" spans="3:3" x14ac:dyDescent="0.25">
      <c r="C708" s="87"/>
    </row>
    <row r="709" spans="3:3" x14ac:dyDescent="0.25">
      <c r="C709" s="87"/>
    </row>
    <row r="710" spans="3:3" x14ac:dyDescent="0.25">
      <c r="C710" s="87"/>
    </row>
    <row r="711" spans="3:3" x14ac:dyDescent="0.25">
      <c r="C711" s="87"/>
    </row>
    <row r="712" spans="3:3" x14ac:dyDescent="0.25">
      <c r="C712" s="87"/>
    </row>
    <row r="713" spans="3:3" x14ac:dyDescent="0.25">
      <c r="C713" s="87"/>
    </row>
    <row r="714" spans="3:3" x14ac:dyDescent="0.25">
      <c r="C714" s="87"/>
    </row>
    <row r="715" spans="3:3" x14ac:dyDescent="0.25">
      <c r="C715" s="87"/>
    </row>
    <row r="716" spans="3:3" x14ac:dyDescent="0.25">
      <c r="C716" s="87"/>
    </row>
    <row r="717" spans="3:3" x14ac:dyDescent="0.25">
      <c r="C717" s="87"/>
    </row>
    <row r="718" spans="3:3" x14ac:dyDescent="0.25">
      <c r="C718" s="87"/>
    </row>
    <row r="719" spans="3:3" x14ac:dyDescent="0.25">
      <c r="C719" s="87"/>
    </row>
    <row r="720" spans="3:3" x14ac:dyDescent="0.25">
      <c r="C720" s="87"/>
    </row>
    <row r="721" spans="3:3" x14ac:dyDescent="0.25">
      <c r="C721" s="87"/>
    </row>
    <row r="722" spans="3:3" x14ac:dyDescent="0.25">
      <c r="C722" s="87"/>
    </row>
    <row r="723" spans="3:3" x14ac:dyDescent="0.25">
      <c r="C723" s="87"/>
    </row>
    <row r="724" spans="3:3" x14ac:dyDescent="0.25">
      <c r="C724" s="87"/>
    </row>
    <row r="725" spans="3:3" x14ac:dyDescent="0.25">
      <c r="C725" s="87"/>
    </row>
    <row r="726" spans="3:3" x14ac:dyDescent="0.25">
      <c r="C726" s="87"/>
    </row>
    <row r="727" spans="3:3" x14ac:dyDescent="0.25">
      <c r="C727" s="87"/>
    </row>
    <row r="728" spans="3:3" x14ac:dyDescent="0.25">
      <c r="C728" s="87"/>
    </row>
    <row r="729" spans="3:3" x14ac:dyDescent="0.25">
      <c r="C729" s="87"/>
    </row>
    <row r="730" spans="3:3" x14ac:dyDescent="0.25">
      <c r="C730" s="87"/>
    </row>
    <row r="731" spans="3:3" x14ac:dyDescent="0.25">
      <c r="C731" s="87"/>
    </row>
    <row r="732" spans="3:3" x14ac:dyDescent="0.25">
      <c r="C732" s="87"/>
    </row>
    <row r="733" spans="3:3" x14ac:dyDescent="0.25">
      <c r="C733" s="87"/>
    </row>
    <row r="734" spans="3:3" x14ac:dyDescent="0.25">
      <c r="C734" s="87"/>
    </row>
    <row r="735" spans="3:3" x14ac:dyDescent="0.25">
      <c r="C735" s="87"/>
    </row>
    <row r="736" spans="3:3" x14ac:dyDescent="0.25">
      <c r="C736" s="87"/>
    </row>
    <row r="737" spans="3:3" x14ac:dyDescent="0.25">
      <c r="C737" s="87"/>
    </row>
    <row r="738" spans="3:3" x14ac:dyDescent="0.25">
      <c r="C738" s="87"/>
    </row>
    <row r="739" spans="3:3" x14ac:dyDescent="0.25">
      <c r="C739" s="87"/>
    </row>
    <row r="740" spans="3:3" x14ac:dyDescent="0.25">
      <c r="C740" s="87"/>
    </row>
    <row r="741" spans="3:3" x14ac:dyDescent="0.25">
      <c r="C741" s="87"/>
    </row>
    <row r="742" spans="3:3" x14ac:dyDescent="0.25">
      <c r="C742" s="87"/>
    </row>
    <row r="743" spans="3:3" x14ac:dyDescent="0.25">
      <c r="C743" s="87"/>
    </row>
    <row r="744" spans="3:3" x14ac:dyDescent="0.25">
      <c r="C744" s="87"/>
    </row>
    <row r="745" spans="3:3" x14ac:dyDescent="0.25">
      <c r="C745" s="87"/>
    </row>
    <row r="746" spans="3:3" x14ac:dyDescent="0.25">
      <c r="C746" s="87"/>
    </row>
    <row r="747" spans="3:3" x14ac:dyDescent="0.25">
      <c r="C747" s="87"/>
    </row>
    <row r="748" spans="3:3" x14ac:dyDescent="0.25">
      <c r="C748" s="87"/>
    </row>
    <row r="749" spans="3:3" x14ac:dyDescent="0.25">
      <c r="C749" s="87"/>
    </row>
    <row r="750" spans="3:3" x14ac:dyDescent="0.25">
      <c r="C750" s="87"/>
    </row>
    <row r="751" spans="3:3" x14ac:dyDescent="0.25">
      <c r="C751" s="87"/>
    </row>
    <row r="752" spans="3:3" x14ac:dyDescent="0.25">
      <c r="C752" s="87"/>
    </row>
    <row r="753" spans="3:3" x14ac:dyDescent="0.25">
      <c r="C753" s="87"/>
    </row>
    <row r="754" spans="3:3" x14ac:dyDescent="0.25">
      <c r="C754" s="87"/>
    </row>
    <row r="755" spans="3:3" x14ac:dyDescent="0.25">
      <c r="C755" s="87"/>
    </row>
    <row r="756" spans="3:3" x14ac:dyDescent="0.25">
      <c r="C756" s="87"/>
    </row>
    <row r="757" spans="3:3" x14ac:dyDescent="0.25">
      <c r="C757" s="87"/>
    </row>
    <row r="758" spans="3:3" x14ac:dyDescent="0.25">
      <c r="C758" s="87"/>
    </row>
    <row r="759" spans="3:3" x14ac:dyDescent="0.25">
      <c r="C759" s="87"/>
    </row>
    <row r="760" spans="3:3" x14ac:dyDescent="0.25">
      <c r="C760" s="87"/>
    </row>
    <row r="761" spans="3:3" x14ac:dyDescent="0.25">
      <c r="C761" s="87"/>
    </row>
    <row r="762" spans="3:3" x14ac:dyDescent="0.25">
      <c r="C762" s="87"/>
    </row>
    <row r="763" spans="3:3" x14ac:dyDescent="0.25">
      <c r="C763" s="87"/>
    </row>
    <row r="764" spans="3:3" x14ac:dyDescent="0.25">
      <c r="C764" s="87"/>
    </row>
    <row r="765" spans="3:3" x14ac:dyDescent="0.25">
      <c r="C765" s="87"/>
    </row>
    <row r="766" spans="3:3" x14ac:dyDescent="0.25">
      <c r="C766" s="87"/>
    </row>
    <row r="767" spans="3:3" x14ac:dyDescent="0.25">
      <c r="C767" s="87"/>
    </row>
    <row r="768" spans="3:3" x14ac:dyDescent="0.25">
      <c r="C768" s="87"/>
    </row>
    <row r="769" spans="3:3" x14ac:dyDescent="0.25">
      <c r="C769" s="87"/>
    </row>
    <row r="770" spans="3:3" x14ac:dyDescent="0.25">
      <c r="C770" s="87"/>
    </row>
    <row r="771" spans="3:3" x14ac:dyDescent="0.25">
      <c r="C771" s="87"/>
    </row>
    <row r="772" spans="3:3" x14ac:dyDescent="0.25">
      <c r="C772" s="87"/>
    </row>
    <row r="773" spans="3:3" x14ac:dyDescent="0.25">
      <c r="C773" s="87"/>
    </row>
    <row r="774" spans="3:3" x14ac:dyDescent="0.25">
      <c r="C774" s="87"/>
    </row>
    <row r="775" spans="3:3" x14ac:dyDescent="0.25">
      <c r="C775" s="87"/>
    </row>
    <row r="776" spans="3:3" x14ac:dyDescent="0.25">
      <c r="C776" s="87"/>
    </row>
    <row r="777" spans="3:3" x14ac:dyDescent="0.25">
      <c r="C777" s="87"/>
    </row>
    <row r="778" spans="3:3" x14ac:dyDescent="0.25">
      <c r="C778" s="87"/>
    </row>
    <row r="779" spans="3:3" x14ac:dyDescent="0.25">
      <c r="C779" s="87"/>
    </row>
    <row r="780" spans="3:3" x14ac:dyDescent="0.25">
      <c r="C780" s="87"/>
    </row>
    <row r="781" spans="3:3" x14ac:dyDescent="0.25">
      <c r="C781" s="87"/>
    </row>
    <row r="782" spans="3:3" x14ac:dyDescent="0.25">
      <c r="C782" s="87"/>
    </row>
    <row r="783" spans="3:3" x14ac:dyDescent="0.25">
      <c r="C783" s="87"/>
    </row>
    <row r="784" spans="3:3" x14ac:dyDescent="0.25">
      <c r="C784" s="87"/>
    </row>
    <row r="785" spans="3:3" x14ac:dyDescent="0.25">
      <c r="C785" s="87"/>
    </row>
    <row r="786" spans="3:3" x14ac:dyDescent="0.25">
      <c r="C786" s="87"/>
    </row>
  </sheetData>
  <mergeCells count="15">
    <mergeCell ref="J91:K91"/>
    <mergeCell ref="C94:D94"/>
    <mergeCell ref="A98:B98"/>
    <mergeCell ref="A53:A54"/>
    <mergeCell ref="A64:F65"/>
    <mergeCell ref="A67:B67"/>
    <mergeCell ref="A68:B68"/>
    <mergeCell ref="A84:J84"/>
    <mergeCell ref="A85:J85"/>
    <mergeCell ref="A11:F12"/>
    <mergeCell ref="A14:A15"/>
    <mergeCell ref="B14:I14"/>
    <mergeCell ref="A31:F32"/>
    <mergeCell ref="A34:A35"/>
    <mergeCell ref="B34:I34"/>
  </mergeCells>
  <pageMargins left="0.74803149606299213" right="0.43307086614173229" top="0.27559055118110237" bottom="0.62992125984251968" header="0.19685039370078741" footer="0.78740157480314965"/>
  <pageSetup scale="47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4"/>
  <sheetViews>
    <sheetView view="pageBreakPreview" zoomScaleNormal="100" zoomScaleSheetLayoutView="100" workbookViewId="0"/>
  </sheetViews>
  <sheetFormatPr baseColWidth="10" defaultColWidth="12.81640625" defaultRowHeight="15" customHeight="1" x14ac:dyDescent="0.25"/>
  <cols>
    <col min="1" max="1" width="9.7265625" style="105" customWidth="1"/>
    <col min="2" max="2" width="12.81640625" style="105"/>
    <col min="3" max="6" width="12.453125" style="105" customWidth="1"/>
    <col min="7" max="7" width="13.26953125" style="105" customWidth="1"/>
    <col min="8" max="8" width="12.453125" style="105" customWidth="1"/>
    <col min="9" max="9" width="5.81640625" style="105" customWidth="1"/>
    <col min="10" max="16384" width="12.81640625" style="105"/>
  </cols>
  <sheetData>
    <row r="1" spans="1:8" ht="15" customHeight="1" x14ac:dyDescent="0.3">
      <c r="A1" s="102"/>
      <c r="B1" s="103"/>
      <c r="C1" s="104"/>
      <c r="E1" s="106"/>
      <c r="F1" s="102"/>
      <c r="G1" s="103"/>
    </row>
    <row r="2" spans="1:8" ht="15" customHeight="1" x14ac:dyDescent="0.25">
      <c r="A2" s="102"/>
      <c r="B2" s="103"/>
      <c r="C2" s="104"/>
      <c r="F2" s="102"/>
      <c r="G2" s="103"/>
    </row>
    <row r="3" spans="1:8" ht="15" customHeight="1" x14ac:dyDescent="0.35">
      <c r="A3" s="107"/>
      <c r="B3" s="108"/>
      <c r="C3" s="108"/>
      <c r="D3" s="109"/>
      <c r="E3" s="110" t="s">
        <v>81</v>
      </c>
      <c r="F3" s="107"/>
      <c r="G3" s="108"/>
      <c r="H3" s="111"/>
    </row>
    <row r="4" spans="1:8" ht="15.5" x14ac:dyDescent="0.35">
      <c r="A4" s="112"/>
      <c r="B4" s="108"/>
      <c r="C4" s="108"/>
      <c r="D4" s="108"/>
      <c r="E4" s="113" t="s">
        <v>82</v>
      </c>
      <c r="F4" s="114"/>
      <c r="G4" s="114"/>
      <c r="H4" s="114"/>
    </row>
    <row r="5" spans="1:8" ht="15" customHeight="1" x14ac:dyDescent="0.35">
      <c r="A5" s="112"/>
      <c r="B5" s="108"/>
      <c r="C5" s="108"/>
      <c r="D5" s="108"/>
      <c r="E5" s="115"/>
    </row>
    <row r="6" spans="1:8" ht="3.65" customHeight="1" x14ac:dyDescent="0.35">
      <c r="A6" s="116"/>
      <c r="B6" s="117"/>
      <c r="C6" s="117"/>
      <c r="D6" s="118"/>
      <c r="E6" s="118"/>
      <c r="F6" s="119"/>
      <c r="G6" s="117"/>
      <c r="H6" s="120"/>
    </row>
    <row r="7" spans="1:8" ht="15" customHeight="1" x14ac:dyDescent="0.35">
      <c r="A7" s="230" t="s">
        <v>83</v>
      </c>
      <c r="B7" s="230"/>
      <c r="C7" s="230"/>
      <c r="D7" s="230"/>
      <c r="E7" s="230"/>
      <c r="F7" s="230"/>
      <c r="G7" s="230"/>
      <c r="H7" s="230"/>
    </row>
    <row r="8" spans="1:8" ht="3.65" customHeight="1" x14ac:dyDescent="0.35">
      <c r="A8" s="121"/>
      <c r="B8" s="121"/>
      <c r="C8" s="121"/>
      <c r="D8" s="121"/>
      <c r="E8" s="121"/>
      <c r="F8" s="121"/>
      <c r="G8" s="121"/>
      <c r="H8" s="118"/>
    </row>
    <row r="9" spans="1:8" ht="15" customHeight="1" thickBot="1" x14ac:dyDescent="0.4">
      <c r="A9" s="122"/>
      <c r="B9" s="122"/>
      <c r="C9" s="122"/>
      <c r="D9" s="122"/>
      <c r="E9" s="122"/>
      <c r="F9" s="122"/>
      <c r="G9" s="122"/>
      <c r="H9" s="122"/>
    </row>
    <row r="10" spans="1:8" ht="15" customHeight="1" x14ac:dyDescent="0.35">
      <c r="A10" s="123"/>
      <c r="B10" s="123"/>
      <c r="C10" s="123"/>
      <c r="D10" s="123"/>
      <c r="E10" s="123"/>
      <c r="F10" s="123"/>
      <c r="G10" s="123"/>
      <c r="H10" s="123"/>
    </row>
    <row r="11" spans="1:8" ht="15" customHeight="1" x14ac:dyDescent="0.35">
      <c r="A11" s="107" t="s">
        <v>140</v>
      </c>
      <c r="B11" s="111"/>
      <c r="C11" s="111"/>
      <c r="D11" s="111"/>
      <c r="E11" s="111"/>
      <c r="F11" s="111"/>
      <c r="G11" s="111"/>
      <c r="H11" s="111"/>
    </row>
    <row r="12" spans="1:8" ht="15" customHeight="1" thickBot="1" x14ac:dyDescent="0.4">
      <c r="A12" s="111"/>
      <c r="B12" s="111"/>
      <c r="C12" s="111"/>
      <c r="D12" s="111"/>
      <c r="E12" s="111"/>
      <c r="F12" s="111"/>
      <c r="G12" s="111"/>
      <c r="H12" s="111"/>
    </row>
    <row r="13" spans="1:8" ht="15" customHeight="1" thickBot="1" x14ac:dyDescent="0.3">
      <c r="A13" s="231" t="s">
        <v>84</v>
      </c>
      <c r="B13" s="232"/>
      <c r="C13" s="232"/>
      <c r="D13" s="232"/>
      <c r="E13" s="232"/>
      <c r="F13" s="232"/>
      <c r="G13" s="232"/>
      <c r="H13" s="233"/>
    </row>
    <row r="14" spans="1:8" ht="15" customHeight="1" x14ac:dyDescent="0.25">
      <c r="A14" s="234" t="s">
        <v>85</v>
      </c>
      <c r="B14" s="234"/>
      <c r="C14" s="234"/>
      <c r="D14" s="234"/>
      <c r="E14" s="234"/>
      <c r="F14" s="234"/>
      <c r="G14" s="234"/>
      <c r="H14" s="234"/>
    </row>
    <row r="15" spans="1:8" ht="15" customHeight="1" x14ac:dyDescent="0.35">
      <c r="A15" s="111"/>
      <c r="B15" s="111"/>
      <c r="C15" s="111"/>
      <c r="D15" s="111"/>
      <c r="E15" s="111"/>
      <c r="F15" s="111"/>
      <c r="G15" s="111"/>
      <c r="H15" s="111"/>
    </row>
    <row r="16" spans="1:8" ht="15" customHeight="1" x14ac:dyDescent="0.35">
      <c r="A16" s="124" t="s">
        <v>86</v>
      </c>
      <c r="B16" s="111"/>
      <c r="C16" s="111"/>
      <c r="D16" s="111"/>
      <c r="E16" s="111"/>
      <c r="F16" s="111"/>
      <c r="G16" s="111"/>
      <c r="H16" s="111"/>
    </row>
    <row r="17" spans="1:8" ht="15" customHeight="1" x14ac:dyDescent="0.35">
      <c r="A17" s="125"/>
      <c r="B17" s="111"/>
      <c r="C17" s="111"/>
      <c r="D17" s="111"/>
      <c r="E17" s="111"/>
      <c r="F17" s="111"/>
      <c r="G17" s="111"/>
      <c r="H17" s="111"/>
    </row>
    <row r="18" spans="1:8" ht="15" customHeight="1" x14ac:dyDescent="0.35">
      <c r="A18" s="126" t="s">
        <v>87</v>
      </c>
      <c r="B18" s="111"/>
      <c r="C18" s="111"/>
      <c r="D18" s="111"/>
      <c r="E18" s="111"/>
      <c r="F18" s="111"/>
      <c r="G18" s="111"/>
      <c r="H18" s="111"/>
    </row>
    <row r="19" spans="1:8" ht="15" customHeight="1" x14ac:dyDescent="0.35">
      <c r="A19" s="111"/>
      <c r="B19" s="111"/>
      <c r="C19" s="111"/>
      <c r="D19" s="111"/>
      <c r="E19" s="111"/>
      <c r="F19" s="111"/>
      <c r="G19" s="111"/>
      <c r="H19" s="111"/>
    </row>
    <row r="20" spans="1:8" ht="15" customHeight="1" x14ac:dyDescent="0.35">
      <c r="A20" s="107" t="s">
        <v>88</v>
      </c>
      <c r="B20" s="111" t="s">
        <v>89</v>
      </c>
      <c r="C20" s="111"/>
      <c r="D20" s="111"/>
      <c r="E20" s="111"/>
      <c r="F20" s="111"/>
      <c r="G20" s="111"/>
      <c r="H20" s="111"/>
    </row>
    <row r="21" spans="1:8" ht="15" customHeight="1" x14ac:dyDescent="0.35">
      <c r="A21" s="107"/>
      <c r="B21" s="111"/>
      <c r="C21" s="111"/>
      <c r="D21" s="111"/>
      <c r="E21" s="111"/>
      <c r="F21" s="111"/>
      <c r="G21" s="111"/>
      <c r="H21" s="111"/>
    </row>
    <row r="22" spans="1:8" ht="15" customHeight="1" x14ac:dyDescent="0.35">
      <c r="A22" s="107" t="s">
        <v>90</v>
      </c>
      <c r="B22" s="111" t="s">
        <v>91</v>
      </c>
      <c r="C22" s="111"/>
      <c r="D22" s="111"/>
      <c r="E22" s="111"/>
      <c r="F22" s="111"/>
      <c r="G22" s="111"/>
      <c r="H22" s="111"/>
    </row>
    <row r="23" spans="1:8" ht="15" customHeight="1" x14ac:dyDescent="0.35">
      <c r="A23" s="107"/>
      <c r="B23" s="111"/>
      <c r="C23" s="111"/>
      <c r="D23" s="111"/>
      <c r="E23" s="111"/>
      <c r="F23" s="111"/>
      <c r="G23" s="111"/>
      <c r="H23" s="111"/>
    </row>
    <row r="24" spans="1:8" ht="15" customHeight="1" x14ac:dyDescent="0.35">
      <c r="A24" s="107" t="s">
        <v>92</v>
      </c>
      <c r="B24" s="111" t="s">
        <v>93</v>
      </c>
      <c r="C24" s="111"/>
      <c r="D24" s="111"/>
      <c r="E24" s="111"/>
      <c r="F24" s="111"/>
      <c r="G24" s="111"/>
      <c r="H24" s="111"/>
    </row>
    <row r="25" spans="1:8" ht="15" customHeight="1" x14ac:dyDescent="0.35">
      <c r="A25" s="107"/>
      <c r="B25" s="111"/>
      <c r="C25" s="111"/>
      <c r="D25" s="111"/>
      <c r="E25" s="111"/>
      <c r="F25" s="111"/>
      <c r="G25" s="111"/>
      <c r="H25" s="111"/>
    </row>
    <row r="26" spans="1:8" ht="15" customHeight="1" x14ac:dyDescent="0.35">
      <c r="A26" s="107" t="s">
        <v>94</v>
      </c>
      <c r="B26" s="127" t="s">
        <v>95</v>
      </c>
      <c r="C26" s="111"/>
      <c r="D26" s="111" t="s">
        <v>96</v>
      </c>
      <c r="E26" s="111"/>
      <c r="F26" s="111"/>
      <c r="G26" s="111"/>
      <c r="H26" s="111"/>
    </row>
    <row r="27" spans="1:8" ht="15" customHeight="1" x14ac:dyDescent="0.35">
      <c r="A27" s="111"/>
      <c r="B27" s="111"/>
      <c r="C27" s="111"/>
      <c r="D27" s="111" t="s">
        <v>97</v>
      </c>
      <c r="E27" s="111"/>
      <c r="F27" s="111"/>
      <c r="G27" s="111"/>
      <c r="H27" s="111"/>
    </row>
    <row r="28" spans="1:8" ht="15" customHeight="1" x14ac:dyDescent="0.35">
      <c r="A28" s="111"/>
      <c r="B28" s="111"/>
      <c r="C28" s="111"/>
      <c r="D28" s="111" t="s">
        <v>98</v>
      </c>
      <c r="E28" s="111"/>
      <c r="F28" s="111"/>
      <c r="G28" s="111"/>
      <c r="H28" s="111"/>
    </row>
    <row r="29" spans="1:8" ht="15" customHeight="1" x14ac:dyDescent="0.35">
      <c r="A29" s="111"/>
      <c r="B29" s="111"/>
      <c r="C29" s="111"/>
      <c r="D29" s="111" t="s">
        <v>99</v>
      </c>
      <c r="E29" s="111"/>
      <c r="F29" s="111"/>
      <c r="G29" s="111"/>
      <c r="H29" s="111"/>
    </row>
    <row r="30" spans="1:8" ht="15" customHeight="1" x14ac:dyDescent="0.35">
      <c r="A30" s="111"/>
      <c r="B30" s="111"/>
      <c r="C30" s="111"/>
      <c r="D30" s="111" t="s">
        <v>100</v>
      </c>
      <c r="E30" s="111"/>
      <c r="F30" s="111"/>
      <c r="G30" s="111"/>
      <c r="H30" s="111"/>
    </row>
    <row r="31" spans="1:8" ht="15" customHeight="1" x14ac:dyDescent="0.35">
      <c r="A31" s="111"/>
      <c r="B31" s="111"/>
      <c r="C31" s="111"/>
      <c r="D31" s="111"/>
      <c r="E31" s="111"/>
      <c r="F31" s="111"/>
      <c r="G31" s="111"/>
      <c r="H31" s="111"/>
    </row>
    <row r="32" spans="1:8" ht="15" customHeight="1" x14ac:dyDescent="0.35">
      <c r="A32" s="111"/>
      <c r="B32" s="127" t="s">
        <v>101</v>
      </c>
      <c r="C32" s="111"/>
      <c r="D32" s="111" t="s">
        <v>102</v>
      </c>
      <c r="E32" s="111"/>
      <c r="F32" s="111"/>
      <c r="G32" s="111"/>
      <c r="H32" s="111"/>
    </row>
    <row r="33" spans="1:8" ht="15" customHeight="1" x14ac:dyDescent="0.35">
      <c r="A33" s="111"/>
      <c r="B33" s="111"/>
      <c r="C33" s="111"/>
      <c r="D33" s="111"/>
      <c r="E33" s="111"/>
      <c r="F33" s="111"/>
      <c r="G33" s="111"/>
      <c r="H33" s="111"/>
    </row>
    <row r="34" spans="1:8" ht="15" customHeight="1" x14ac:dyDescent="0.35">
      <c r="A34" s="111"/>
      <c r="B34" s="127" t="s">
        <v>103</v>
      </c>
      <c r="C34" s="111"/>
      <c r="D34" s="111" t="s">
        <v>104</v>
      </c>
      <c r="E34" s="111"/>
      <c r="F34" s="111"/>
      <c r="G34" s="111"/>
      <c r="H34" s="111"/>
    </row>
    <row r="35" spans="1:8" ht="15" customHeight="1" x14ac:dyDescent="0.35">
      <c r="A35" s="111"/>
      <c r="B35" s="111"/>
      <c r="C35" s="111"/>
      <c r="D35" s="111"/>
      <c r="E35" s="111"/>
      <c r="F35" s="111"/>
      <c r="G35" s="111"/>
      <c r="H35" s="111"/>
    </row>
    <row r="36" spans="1:8" ht="15" customHeight="1" x14ac:dyDescent="0.35">
      <c r="A36" s="111"/>
      <c r="B36" s="127" t="s">
        <v>105</v>
      </c>
      <c r="C36" s="111"/>
      <c r="D36" s="111" t="s">
        <v>141</v>
      </c>
      <c r="E36" s="111"/>
      <c r="F36" s="111"/>
      <c r="G36" s="111"/>
      <c r="H36" s="111"/>
    </row>
    <row r="37" spans="1:8" ht="15" customHeight="1" x14ac:dyDescent="0.35">
      <c r="A37" s="111"/>
      <c r="B37" s="111"/>
      <c r="C37" s="111"/>
      <c r="D37" s="111"/>
      <c r="E37" s="111"/>
      <c r="F37" s="111"/>
      <c r="G37" s="111"/>
      <c r="H37" s="111"/>
    </row>
    <row r="38" spans="1:8" ht="15" customHeight="1" x14ac:dyDescent="0.35">
      <c r="A38" s="111"/>
      <c r="B38" s="127" t="s">
        <v>106</v>
      </c>
      <c r="C38" s="111"/>
      <c r="D38" s="235" t="s">
        <v>107</v>
      </c>
      <c r="E38" s="235"/>
      <c r="F38" s="235"/>
      <c r="G38" s="235"/>
      <c r="H38" s="235"/>
    </row>
    <row r="39" spans="1:8" ht="18.75" customHeight="1" x14ac:dyDescent="0.35">
      <c r="A39" s="111"/>
      <c r="B39" s="127"/>
      <c r="C39" s="111"/>
      <c r="D39" s="235"/>
      <c r="E39" s="235"/>
      <c r="F39" s="235"/>
      <c r="G39" s="235"/>
      <c r="H39" s="235"/>
    </row>
    <row r="40" spans="1:8" ht="18.75" customHeight="1" x14ac:dyDescent="0.35">
      <c r="A40" s="111"/>
      <c r="B40" s="127"/>
      <c r="C40" s="111"/>
      <c r="D40" s="128"/>
      <c r="E40" s="128"/>
      <c r="F40" s="128"/>
      <c r="G40" s="128"/>
      <c r="H40" s="128"/>
    </row>
    <row r="41" spans="1:8" ht="15" customHeight="1" x14ac:dyDescent="0.35">
      <c r="A41" s="111"/>
      <c r="B41" s="174" t="s">
        <v>108</v>
      </c>
      <c r="C41" s="175"/>
      <c r="D41" s="176"/>
      <c r="E41" s="236" t="s">
        <v>109</v>
      </c>
      <c r="F41" s="174" t="s">
        <v>110</v>
      </c>
      <c r="G41" s="175"/>
      <c r="H41" s="176"/>
    </row>
    <row r="42" spans="1:8" ht="15" customHeight="1" x14ac:dyDescent="0.35">
      <c r="A42" s="111"/>
      <c r="B42" s="177"/>
      <c r="C42" s="178"/>
      <c r="D42" s="179"/>
      <c r="E42" s="237"/>
      <c r="F42" s="177"/>
      <c r="G42" s="178"/>
      <c r="H42" s="179"/>
    </row>
    <row r="43" spans="1:8" ht="12.75" customHeight="1" x14ac:dyDescent="0.35">
      <c r="A43" s="111"/>
      <c r="B43" s="129" t="s">
        <v>111</v>
      </c>
      <c r="C43" s="130"/>
      <c r="D43" s="131"/>
      <c r="E43" s="132" t="s">
        <v>112</v>
      </c>
      <c r="F43" s="133" t="s">
        <v>97</v>
      </c>
      <c r="G43" s="133"/>
      <c r="H43" s="134"/>
    </row>
    <row r="44" spans="1:8" ht="12.75" customHeight="1" x14ac:dyDescent="0.35">
      <c r="A44" s="111"/>
      <c r="B44" s="129" t="s">
        <v>113</v>
      </c>
      <c r="C44" s="130"/>
      <c r="D44" s="131"/>
      <c r="E44" s="132" t="s">
        <v>114</v>
      </c>
      <c r="F44" s="133" t="s">
        <v>97</v>
      </c>
      <c r="G44" s="133"/>
      <c r="H44" s="134"/>
    </row>
    <row r="45" spans="1:8" ht="12.75" customHeight="1" x14ac:dyDescent="0.35">
      <c r="A45" s="111"/>
      <c r="B45" s="129" t="s">
        <v>115</v>
      </c>
      <c r="C45" s="130"/>
      <c r="D45" s="131"/>
      <c r="E45" s="132" t="s">
        <v>114</v>
      </c>
      <c r="F45" s="133" t="s">
        <v>97</v>
      </c>
      <c r="G45" s="133"/>
      <c r="H45" s="134"/>
    </row>
    <row r="46" spans="1:8" ht="12.75" customHeight="1" x14ac:dyDescent="0.35">
      <c r="A46" s="111"/>
      <c r="B46" s="221" t="s">
        <v>116</v>
      </c>
      <c r="C46" s="222"/>
      <c r="D46" s="223"/>
      <c r="E46" s="132" t="s">
        <v>117</v>
      </c>
      <c r="F46" s="133" t="s">
        <v>98</v>
      </c>
      <c r="G46" s="133"/>
      <c r="H46" s="134"/>
    </row>
    <row r="47" spans="1:8" ht="12.75" customHeight="1" x14ac:dyDescent="0.35">
      <c r="A47" s="111"/>
      <c r="B47" s="221" t="s">
        <v>118</v>
      </c>
      <c r="C47" s="222"/>
      <c r="D47" s="223"/>
      <c r="E47" s="132" t="s">
        <v>114</v>
      </c>
      <c r="F47" s="133" t="s">
        <v>98</v>
      </c>
      <c r="G47" s="133"/>
      <c r="H47" s="134"/>
    </row>
    <row r="48" spans="1:8" ht="12.75" customHeight="1" x14ac:dyDescent="0.35">
      <c r="A48" s="111"/>
      <c r="B48" s="221" t="s">
        <v>119</v>
      </c>
      <c r="C48" s="222"/>
      <c r="D48" s="223"/>
      <c r="E48" s="132" t="s">
        <v>120</v>
      </c>
      <c r="F48" s="133" t="s">
        <v>98</v>
      </c>
      <c r="G48" s="133"/>
      <c r="H48" s="134"/>
    </row>
    <row r="49" spans="1:8" ht="12.75" customHeight="1" x14ac:dyDescent="0.35">
      <c r="A49" s="111"/>
      <c r="B49" s="221" t="s">
        <v>121</v>
      </c>
      <c r="C49" s="222"/>
      <c r="D49" s="223"/>
      <c r="E49" s="132" t="s">
        <v>120</v>
      </c>
      <c r="F49" s="133" t="s">
        <v>98</v>
      </c>
      <c r="G49" s="133"/>
      <c r="H49" s="134"/>
    </row>
    <row r="50" spans="1:8" ht="12.75" customHeight="1" x14ac:dyDescent="0.35">
      <c r="A50" s="111"/>
      <c r="B50" s="221" t="s">
        <v>122</v>
      </c>
      <c r="C50" s="222"/>
      <c r="D50" s="223"/>
      <c r="E50" s="132" t="s">
        <v>120</v>
      </c>
      <c r="F50" s="133" t="s">
        <v>98</v>
      </c>
      <c r="G50" s="133"/>
      <c r="H50" s="134"/>
    </row>
    <row r="51" spans="1:8" ht="15" customHeight="1" x14ac:dyDescent="0.25">
      <c r="B51" s="135"/>
      <c r="C51" s="135"/>
      <c r="D51" s="136"/>
      <c r="E51" s="137"/>
      <c r="F51" s="137"/>
      <c r="G51" s="137"/>
    </row>
    <row r="52" spans="1:8" ht="15" customHeight="1" x14ac:dyDescent="0.25">
      <c r="B52" s="135"/>
      <c r="C52" s="135"/>
      <c r="D52" s="136"/>
      <c r="E52" s="137"/>
      <c r="F52" s="137"/>
      <c r="G52" s="137"/>
    </row>
    <row r="53" spans="1:8" ht="15" customHeight="1" x14ac:dyDescent="0.25">
      <c r="B53" s="135"/>
      <c r="C53" s="135"/>
      <c r="D53" s="136"/>
      <c r="E53" s="137"/>
      <c r="F53" s="137"/>
      <c r="G53" s="137"/>
    </row>
    <row r="54" spans="1:8" ht="15" customHeight="1" x14ac:dyDescent="0.25">
      <c r="B54" s="135"/>
      <c r="C54" s="135"/>
      <c r="D54" s="136"/>
      <c r="E54" s="137"/>
      <c r="F54" s="137"/>
      <c r="G54" s="137"/>
    </row>
    <row r="55" spans="1:8" ht="15" customHeight="1" x14ac:dyDescent="0.25">
      <c r="B55" s="135"/>
      <c r="C55" s="135"/>
      <c r="D55" s="136"/>
      <c r="E55" s="137"/>
      <c r="F55" s="137"/>
      <c r="G55" s="137"/>
    </row>
    <row r="56" spans="1:8" ht="15" customHeight="1" x14ac:dyDescent="0.35">
      <c r="A56" s="138" t="s">
        <v>123</v>
      </c>
      <c r="B56" s="139"/>
      <c r="C56" s="139"/>
      <c r="D56" s="139"/>
      <c r="E56" s="139"/>
      <c r="F56" s="139"/>
      <c r="G56" s="140"/>
      <c r="H56" s="111"/>
    </row>
    <row r="57" spans="1:8" ht="15" customHeight="1" x14ac:dyDescent="0.35">
      <c r="A57" s="189" t="s">
        <v>124</v>
      </c>
      <c r="B57" s="190"/>
      <c r="C57" s="224" t="s">
        <v>125</v>
      </c>
      <c r="D57" s="224" t="s">
        <v>126</v>
      </c>
      <c r="E57" s="189" t="s">
        <v>127</v>
      </c>
      <c r="F57" s="227"/>
      <c r="G57" s="190"/>
      <c r="H57" s="111"/>
    </row>
    <row r="58" spans="1:8" ht="15" customHeight="1" x14ac:dyDescent="0.35">
      <c r="A58" s="191"/>
      <c r="B58" s="192"/>
      <c r="C58" s="225"/>
      <c r="D58" s="225"/>
      <c r="E58" s="191"/>
      <c r="F58" s="228"/>
      <c r="G58" s="192"/>
      <c r="H58" s="111"/>
    </row>
    <row r="59" spans="1:8" ht="15" customHeight="1" x14ac:dyDescent="0.35">
      <c r="A59" s="193"/>
      <c r="B59" s="194"/>
      <c r="C59" s="226"/>
      <c r="D59" s="226"/>
      <c r="E59" s="193"/>
      <c r="F59" s="229"/>
      <c r="G59" s="194"/>
      <c r="H59" s="111"/>
    </row>
    <row r="60" spans="1:8" ht="15" customHeight="1" x14ac:dyDescent="0.35">
      <c r="A60" s="196"/>
      <c r="B60" s="197"/>
      <c r="C60" s="211"/>
      <c r="D60" s="211"/>
      <c r="E60" s="203" t="s">
        <v>128</v>
      </c>
      <c r="F60" s="214"/>
      <c r="G60" s="215"/>
      <c r="H60" s="111"/>
    </row>
    <row r="61" spans="1:8" ht="15" customHeight="1" x14ac:dyDescent="0.35">
      <c r="A61" s="198"/>
      <c r="B61" s="199"/>
      <c r="C61" s="212"/>
      <c r="D61" s="212"/>
      <c r="E61" s="216"/>
      <c r="F61" s="187"/>
      <c r="G61" s="217"/>
      <c r="H61" s="111"/>
    </row>
    <row r="62" spans="1:8" ht="15" customHeight="1" x14ac:dyDescent="0.35">
      <c r="A62" s="200"/>
      <c r="B62" s="201"/>
      <c r="C62" s="213"/>
      <c r="D62" s="213"/>
      <c r="E62" s="218"/>
      <c r="F62" s="219"/>
      <c r="G62" s="220"/>
      <c r="H62" s="111"/>
    </row>
    <row r="63" spans="1:8" ht="15" customHeight="1" x14ac:dyDescent="0.35">
      <c r="A63" s="111"/>
      <c r="B63" s="111"/>
      <c r="C63" s="111"/>
      <c r="D63" s="111"/>
      <c r="E63" s="111"/>
      <c r="F63" s="111"/>
      <c r="G63" s="111"/>
      <c r="H63" s="111"/>
    </row>
    <row r="64" spans="1:8" ht="15" customHeight="1" x14ac:dyDescent="0.35">
      <c r="A64" s="107" t="s">
        <v>129</v>
      </c>
      <c r="B64" s="111" t="s">
        <v>130</v>
      </c>
      <c r="C64" s="111"/>
      <c r="D64" s="111"/>
      <c r="E64" s="111"/>
      <c r="F64" s="111"/>
      <c r="G64" s="111"/>
      <c r="H64" s="111"/>
    </row>
    <row r="65" spans="1:8" ht="15" customHeight="1" x14ac:dyDescent="0.35">
      <c r="A65" s="138" t="s">
        <v>131</v>
      </c>
      <c r="B65" s="139"/>
      <c r="C65" s="139"/>
      <c r="D65" s="139"/>
      <c r="E65" s="139"/>
      <c r="F65" s="139"/>
      <c r="G65" s="140"/>
      <c r="H65" s="111"/>
    </row>
    <row r="66" spans="1:8" ht="15" customHeight="1" x14ac:dyDescent="0.35">
      <c r="A66" s="189" t="s">
        <v>124</v>
      </c>
      <c r="B66" s="190"/>
      <c r="C66" s="195" t="s">
        <v>132</v>
      </c>
      <c r="D66" s="195" t="s">
        <v>133</v>
      </c>
      <c r="E66" s="195" t="s">
        <v>134</v>
      </c>
      <c r="F66" s="195"/>
      <c r="G66" s="195"/>
      <c r="H66" s="111"/>
    </row>
    <row r="67" spans="1:8" ht="15" customHeight="1" x14ac:dyDescent="0.35">
      <c r="A67" s="191"/>
      <c r="B67" s="192"/>
      <c r="C67" s="195"/>
      <c r="D67" s="195"/>
      <c r="E67" s="195"/>
      <c r="F67" s="195"/>
      <c r="G67" s="195"/>
      <c r="H67" s="111"/>
    </row>
    <row r="68" spans="1:8" ht="15" customHeight="1" x14ac:dyDescent="0.35">
      <c r="A68" s="193"/>
      <c r="B68" s="194"/>
      <c r="C68" s="195"/>
      <c r="D68" s="195"/>
      <c r="E68" s="195"/>
      <c r="F68" s="195"/>
      <c r="G68" s="195"/>
      <c r="H68" s="111"/>
    </row>
    <row r="69" spans="1:8" ht="15" customHeight="1" x14ac:dyDescent="0.35">
      <c r="A69" s="196"/>
      <c r="B69" s="197"/>
      <c r="C69" s="202"/>
      <c r="D69" s="202"/>
      <c r="E69" s="203" t="s">
        <v>128</v>
      </c>
      <c r="F69" s="204"/>
      <c r="G69" s="205"/>
      <c r="H69" s="111"/>
    </row>
    <row r="70" spans="1:8" ht="15" customHeight="1" x14ac:dyDescent="0.35">
      <c r="A70" s="198"/>
      <c r="B70" s="199"/>
      <c r="C70" s="202"/>
      <c r="D70" s="202"/>
      <c r="E70" s="206"/>
      <c r="F70" s="188"/>
      <c r="G70" s="207"/>
      <c r="H70" s="111"/>
    </row>
    <row r="71" spans="1:8" ht="15" customHeight="1" x14ac:dyDescent="0.35">
      <c r="A71" s="200"/>
      <c r="B71" s="201"/>
      <c r="C71" s="202"/>
      <c r="D71" s="202"/>
      <c r="E71" s="208"/>
      <c r="F71" s="209"/>
      <c r="G71" s="210"/>
      <c r="H71" s="111"/>
    </row>
    <row r="72" spans="1:8" ht="15" customHeight="1" x14ac:dyDescent="0.35">
      <c r="A72" s="111"/>
      <c r="B72" s="111"/>
      <c r="C72" s="111"/>
      <c r="D72" s="111"/>
      <c r="E72" s="111"/>
      <c r="F72" s="111"/>
      <c r="G72" s="111"/>
      <c r="H72" s="111"/>
    </row>
    <row r="73" spans="1:8" ht="15" customHeight="1" x14ac:dyDescent="0.35">
      <c r="A73" s="107" t="s">
        <v>129</v>
      </c>
      <c r="B73" s="111" t="s">
        <v>135</v>
      </c>
      <c r="C73" s="111"/>
      <c r="D73" s="111"/>
      <c r="E73" s="111"/>
      <c r="F73" s="111"/>
      <c r="G73" s="111"/>
      <c r="H73" s="111"/>
    </row>
    <row r="74" spans="1:8" ht="15" customHeight="1" x14ac:dyDescent="0.35">
      <c r="A74" s="126" t="s">
        <v>136</v>
      </c>
      <c r="B74" s="111"/>
      <c r="C74" s="111"/>
      <c r="D74" s="111"/>
      <c r="E74" s="111"/>
      <c r="F74" s="111"/>
      <c r="G74" s="111"/>
      <c r="H74" s="111"/>
    </row>
    <row r="75" spans="1:8" ht="15" customHeight="1" x14ac:dyDescent="0.35">
      <c r="A75" s="111"/>
      <c r="B75" s="111"/>
      <c r="C75" s="111"/>
      <c r="D75" s="111"/>
      <c r="E75" s="111"/>
      <c r="F75" s="111"/>
      <c r="G75" s="111"/>
      <c r="H75" s="111"/>
    </row>
    <row r="76" spans="1:8" ht="15" customHeight="1" x14ac:dyDescent="0.35">
      <c r="A76" s="174" t="s">
        <v>137</v>
      </c>
      <c r="B76" s="175"/>
      <c r="C76" s="176"/>
      <c r="D76" s="180" t="s">
        <v>138</v>
      </c>
      <c r="E76" s="180"/>
      <c r="F76" s="180"/>
      <c r="G76" s="111"/>
      <c r="H76" s="111"/>
    </row>
    <row r="77" spans="1:8" ht="15" customHeight="1" x14ac:dyDescent="0.35">
      <c r="A77" s="177"/>
      <c r="B77" s="178"/>
      <c r="C77" s="179"/>
      <c r="D77" s="180"/>
      <c r="E77" s="180"/>
      <c r="F77" s="180"/>
      <c r="G77" s="111"/>
      <c r="H77" s="111"/>
    </row>
    <row r="78" spans="1:8" ht="15" customHeight="1" x14ac:dyDescent="0.35">
      <c r="A78" s="181" t="s">
        <v>128</v>
      </c>
      <c r="B78" s="182"/>
      <c r="C78" s="182"/>
      <c r="D78" s="182"/>
      <c r="E78" s="182"/>
      <c r="F78" s="183"/>
      <c r="G78" s="111"/>
      <c r="H78" s="111"/>
    </row>
    <row r="79" spans="1:8" ht="15" customHeight="1" x14ac:dyDescent="0.35">
      <c r="A79" s="184"/>
      <c r="B79" s="185"/>
      <c r="C79" s="185"/>
      <c r="D79" s="185"/>
      <c r="E79" s="185"/>
      <c r="F79" s="186"/>
      <c r="G79" s="111"/>
      <c r="H79" s="111"/>
    </row>
    <row r="80" spans="1:8" ht="15" customHeight="1" x14ac:dyDescent="0.35">
      <c r="A80" s="111"/>
      <c r="B80" s="141"/>
      <c r="C80" s="141"/>
      <c r="D80" s="142"/>
      <c r="E80" s="143"/>
      <c r="F80" s="143"/>
      <c r="G80" s="111"/>
      <c r="H80" s="111"/>
    </row>
    <row r="81" spans="1:8" ht="15" customHeight="1" x14ac:dyDescent="0.35">
      <c r="A81" s="144" t="s">
        <v>139</v>
      </c>
      <c r="B81" s="141"/>
      <c r="C81" s="141"/>
      <c r="D81" s="142"/>
      <c r="E81" s="143"/>
      <c r="F81" s="143"/>
      <c r="G81" s="111"/>
      <c r="H81" s="111"/>
    </row>
    <row r="82" spans="1:8" ht="15" customHeight="1" x14ac:dyDescent="0.35">
      <c r="A82" s="187" t="s">
        <v>128</v>
      </c>
      <c r="B82" s="188"/>
      <c r="C82" s="188"/>
      <c r="D82" s="143"/>
      <c r="E82" s="143"/>
      <c r="F82" s="143"/>
      <c r="G82" s="111"/>
      <c r="H82" s="111"/>
    </row>
    <row r="83" spans="1:8" ht="15" customHeight="1" x14ac:dyDescent="0.35">
      <c r="A83" s="188"/>
      <c r="B83" s="188"/>
      <c r="C83" s="188"/>
      <c r="D83" s="143"/>
      <c r="E83" s="143"/>
      <c r="F83" s="143"/>
      <c r="G83" s="111"/>
      <c r="H83" s="111"/>
    </row>
    <row r="84" spans="1:8" ht="15" customHeight="1" x14ac:dyDescent="0.35">
      <c r="A84" s="188"/>
      <c r="B84" s="188"/>
      <c r="C84" s="188"/>
      <c r="D84" s="143"/>
      <c r="E84" s="143"/>
      <c r="F84" s="143"/>
      <c r="G84" s="111"/>
      <c r="H84" s="111"/>
    </row>
  </sheetData>
  <mergeCells count="32">
    <mergeCell ref="A7:H7"/>
    <mergeCell ref="A13:H13"/>
    <mergeCell ref="A14:H14"/>
    <mergeCell ref="D38:H39"/>
    <mergeCell ref="B41:D42"/>
    <mergeCell ref="E41:E42"/>
    <mergeCell ref="F41:H42"/>
    <mergeCell ref="A60:B62"/>
    <mergeCell ref="C60:C62"/>
    <mergeCell ref="D60:D62"/>
    <mergeCell ref="E60:G62"/>
    <mergeCell ref="B46:D46"/>
    <mergeCell ref="B47:D47"/>
    <mergeCell ref="B48:D48"/>
    <mergeCell ref="B49:D49"/>
    <mergeCell ref="B50:D50"/>
    <mergeCell ref="A57:B59"/>
    <mergeCell ref="C57:C59"/>
    <mergeCell ref="D57:D59"/>
    <mergeCell ref="E57:G59"/>
    <mergeCell ref="A76:C77"/>
    <mergeCell ref="D76:F77"/>
    <mergeCell ref="A78:F79"/>
    <mergeCell ref="A82:C84"/>
    <mergeCell ref="A66:B68"/>
    <mergeCell ref="C66:C68"/>
    <mergeCell ref="D66:D68"/>
    <mergeCell ref="E66:G68"/>
    <mergeCell ref="A69:B71"/>
    <mergeCell ref="C69:C71"/>
    <mergeCell ref="D69:D71"/>
    <mergeCell ref="E69:G71"/>
  </mergeCells>
  <pageMargins left="0.7" right="0.7" top="0.75" bottom="0.75" header="0.3" footer="0.3"/>
  <pageSetup scale="88" fitToHeight="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S26cXui8zrQmuhZtZRmFMaLxyQo55Z9AdipV7WVCOXc=</DigestValue>
    </Reference>
    <Reference Type="http://www.w3.org/2000/09/xmldsig#Object" URI="#idOfficeObject">
      <DigestMethod Algorithm="http://www.w3.org/2001/04/xmlenc#sha256"/>
      <DigestValue>BnjXppltHq5QaFgrhbcWNlVpjD64o8nRBO/xjGRiOzw=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8sNPh6x8JzJCp9Z0eqVOaGH6bmrguOYiVEtUsbOxPSg=</DigestValue>
    </Reference>
  </SignedInfo>
  <SignatureValue>Ooumcoq/Bq2dya3wYrISeaNfrRTQolI4khELOTFngi+CDsH1kDT/T6CRHEM4vAxlI3/09NvqTjIj
KnbtoYEs+M2Ro6X2zi/Ig8818Cg5lDBzxz8YfNNMCMCfOV9761QXSKgRv7P3wUsBHvcCIqZzjCxi
4Fz3JmHlbHvsXsqNJ1jUPNwlq6x9/+DhumTQ1Ijj89yeOkrk1S+30Oqzl2NCmLs/lfUzCdq2AcK1
x5yuSa744dqc5NAfdsdze4sEP91WHXM3Zn/2if13gR81j0t4qYJcdGirUzJvDWvgmnAFKcgBfpvn
zqBgqVFoqcuZ6tFZKjyhvSeX2Fh7eaVPZZBxYw==</SignatureValue>
  <KeyInfo>
    <X509Data>
      <X509Certificate>MIIImzCCBoOgAwIBAgIQJdYOg3bvHfVl81imVPVjLzANBgkqhkiG9w0BAQsFADCBgTEWMBQGA1UEBRMNUlVDODAwODAwOTktMDERMA8GA1UEAxMIVklUIFMuQS4xODA2BgNVBAsML1ByZXN0YWRvciBDdWFsaWZpY2FkbyBkZSBTZXJ2aWNpb3MgZGUgQ29uZmlhbnphMQ0wCwYDVQQKDARJQ1BQMQswCQYDVQQGEwJQWTAeFw0yNDAzMTQyMDA1NThaFw0yNjAzMTQyMDA1NThaMIG+MRUwEwYDVQQqDAxHTEFEWVMgUkVORUUxGTAXBgNVBAQMEFZFTEFaUVVFWiBGUkFOQ08xETAPBgNVBAUTCENJNjEwMjMyMSYwJAYDVQQDDB1HTEFEWVMgUkVORUUgVkVMQVpRVUVaIEZSQU5DTzELMAkGA1UECwwCRjIxNTAzBgNVBAoMLENFUlRJRklDQURPIENVQUxJRklDQURPIERFIEZJUk1BIEVMRUNUUk9OSUNBMQswCQYDVQQGEwJQWTCCASIwDQYJKoZIhvcNAQEBBQADggEPADCCAQoCggEBALOBI5XElRg8LA3oSU8Cbp7RzxGG2sVMpPSaoj1+3B0sYPK+RoVcaD1vX/q7ExAf62cjcE6jICsNTI0XXas3KmOYW4YqUrrHtEdx2Iu+kTXk0/4yp+IhpVG8e7oEp8ZBmOBsvXx5woA92fWB0FtfD1puKA85IeINZA9N8rjbwtwLb8Fsf+lpP+vIgnYP1Nihl2sLsmSR5ceZ/8cYjGqL2Vlp3PiIjSE2WnDNGM+Bq0UNnyA1QtllTcL9Fa8w13vjkz9fj+V39ruVyOFEAmlsjscGq0V84D1FehnXdE5Jj/fXTHMQrYDnZXuZnLtHOzjfQmNKCiQZzOb5aVlDqOduIVcCAwEAAaOCA84wggPKMAwGA1UdEwEB/wQCMAAwDgYDVR0PAQH/BAQDAgXgMCwGA1UdJQEB/wQiMCAGCCsGAQUFBwMEBggrBgEFBQcDAgYKKwYBBAGCNxQCAjAdBgNVHQ4EFgQUmNV/7cr+2dVPozXW/AeC/6f44PM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VwYDVR0RBFAwToEgR0xBRFlTLlZFTEFaUVVFWkBGQU1JTElBUi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BpeYRjVeUoUA/bJFUvnb2p7Ei+VvqOmMN8rhhyFH/4ZWW8f6Mi9b1QL8NkyATH5UQLrt0j69miQ685dd2ABzR/qTZhmds6oAvEH0XKpF0AjK546a5hgsFBK7k4p2i5DiIjaYaFv5fLlUWnwWsQU3DGqaknTt0MsCvtHNQHlczhnGzM6MSLcyhYqBZhUxbqAj1aDlFJa5ZH71mhWsjTm8BshzjpcYHflUukK0u08BevzQRdpfxpzvYJq192SKTh4ETaHrwOHITRRb/UmL3SajHmdyYvaDXERdMvGCq4lHJY6ZqgP+hbPlh5VAk0QeeZ+9hjtxs0maXoEv8yZxdgXfqRT+ObOIOLLuPOAazdCszjlYtLDT94qH+XJjpfalvV3UF7k/hk7jnFt9XZd7Pvn2CmWdLrBcO+hq+v+wqXHVN7ZVZvk0Oj/bYII8rUXkblpfcz0RrX6zBBnHQxepDqJv0Mb3clKZE+rya8Fq4RGWt5vdMlIdUVEV7B9X0IsMRzib6T92dAy90cVVswR0remKvtoEhGN1fkuhUwH9n7D5V/TE6WHqKWdW5s3tk3lggh+s+rtBoAyZfoLyvtP8IlPL6+eoKHI6o6P/IM5IDlUa2TpfUZd3PmxnbmVZPQ+r/QJmkbUKV/fbQU93NqGwzCobrP0w8FN/BTdd7JgKzYGdc/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7MYt5294aj9UbGFlcPFmHPrVQtbdwI/UEgwY8wn9ceo=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j0nIYkuPQEGoBMix5p1NLB7e4fVBm6KM4eHG0xB/UAk=</DigestValue>
      </Reference>
      <Reference URI="/xl/drawings/drawing2.xml?ContentType=application/vnd.openxmlformats-officedocument.drawing+xml">
        <DigestMethod Algorithm="http://www.w3.org/2001/04/xmlenc#sha256"/>
        <DigestValue>mo/UYaklrNKVo826hrm1kshCCx3xr1801gZfhSyE2bc=</DigestValue>
      </Reference>
      <Reference URI="/xl/drawings/drawing3.xml?ContentType=application/vnd.openxmlformats-officedocument.drawing+xml">
        <DigestMethod Algorithm="http://www.w3.org/2001/04/xmlenc#sha256"/>
        <DigestValue>W0yoTcMYGdASZP80MUDsSY7GTM/DGhnsajKmD2IvGIY=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EWMG+bJ6aRg1Oacxs69BWQhfzhw/QrAwhsyXsHB1daQ=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XO/MRYVlo09N3RwPxcedY2dq5kO6JhhRLUp0BAnIQmU=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XWzW3ec47mxSryPpSuHki5LCpNG3z6H/i0nNWq1Bkik=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NnUeCUU/MiyhEBD0K3Ja+vDWkfTRhO7VFsbYkne5iAs=</DigestValue>
      </Reference>
      <Reference URI="/xl/sharedStrings.xml?ContentType=application/vnd.openxmlformats-officedocument.spreadsheetml.sharedStrings+xml">
        <DigestMethod Algorithm="http://www.w3.org/2001/04/xmlenc#sha256"/>
        <DigestValue>Hf3gkx0Ki2IyvgWV1JuUT7l9Apy8uNUldvrUUGiw63M=</DigestValue>
      </Reference>
      <Reference URI="/xl/styles.xml?ContentType=application/vnd.openxmlformats-officedocument.spreadsheetml.styles+xml">
        <DigestMethod Algorithm="http://www.w3.org/2001/04/xmlenc#sha256"/>
        <DigestValue>WU2zns4/VmyJiqqeStyShfGL8VJu5J1sXArNh522vJs=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H/dxZvR0b/zd87fKiLKRGJMTqXhdQIXU9xV9my2wC3E=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Ha5JghlT7KRaqj117G+VT441KbWzVKQ+woZwB0SlcJc=</DigestValue>
      </Reference>
      <Reference URI="/xl/worksheets/sheet2.xml?ContentType=application/vnd.openxmlformats-officedocument.spreadsheetml.worksheet+xml">
        <DigestMethod Algorithm="http://www.w3.org/2001/04/xmlenc#sha256"/>
        <DigestValue>kULOu2GKLx2TprMoc6ehrpuMe2LjvtGltyDcnh2WgZ4=</DigestValue>
      </Reference>
      <Reference URI="/xl/worksheets/sheet3.xml?ContentType=application/vnd.openxmlformats-officedocument.spreadsheetml.worksheet+xml">
        <DigestMethod Algorithm="http://www.w3.org/2001/04/xmlenc#sha256"/>
        <DigestValue>6GeJYAMhYTVcvswsdgyjBpg1WjNSDPG2Y0gjn9VWLNA=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2024-08-13T22:03:53Z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  <SignatureInfoV2 xmlns="http://schemas.microsoft.com/office/2006/digsig">
          <Address1/>
          <Address2/>
        </SignatureInfoV2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2024-08-13T22:03:53Z</xd:SigningTime>
          <xd:SigningCertificate>
            <xd:Cert>
              <xd:CertDigest>
                <DigestMethod Algorithm="http://www.w3.org/2001/04/xmlenc#sha256"/>
                <DigestValue>CGrBNYtcIw+XUegP6qYhM0TeQsWFf1yxhUbQrMPAc1M=</DigestValue>
              </xd:CertDigest>
              <xd:IssuerSerial>
                <X509IssuerName>C=PY, O=ICPP, OU=Prestador Cualificado de Servicios de Confianza, CN=VIT S.A., SERIALNUMBER=RUC80080099-0</X509IssuerName>
                <X509SerialNumber>50292881741200386807193776110016226095</X509SerialNumber>
              </xd:IssuerSerial>
            </xd:Cert>
          </xd:SigningCertificate>
          <xd:SignaturePolicyIdentifier>
            <xd:SignaturePolicyImplied/>
          </xd:SignaturePolicyIdentifier>
          <xd:SignatureProductionPlace>
            <xd:City/>
            <xd:StateOrProvince/>
            <xd:PostalCode/>
            <xd:CountryName/>
          </xd:SignatureProductionPlace>
          <xd:SignerRole>
            <xd:ClaimedRoles>
              <xd:ClaimedRole>Gerente Administrativo</xd:ClaimedRole>
            </xd:ClaimedRoles>
          </xd:SignerRole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kYosfQiQDKwVzCarcRQKSfBw9VFXqewKi6ZpTcT1EbE=</DigestValue>
    </Reference>
    <Reference Type="http://www.w3.org/2000/09/xmldsig#Object" URI="#idOfficeObject">
      <DigestMethod Algorithm="http://www.w3.org/2001/04/xmlenc#sha256"/>
      <DigestValue>sqSEqIh5oFgpJv7bLY5+7wSvUTUmhsDZk9WvKxg1l0Y=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AD4o3DELKjMGq8sUKk+57ydBAqRX5JGI8cvO66D14kA=</DigestValue>
    </Reference>
  </SignedInfo>
  <SignatureValue>A717Bi7QCLAar/Bczv9iOG+ii8MPHNDRcwYLyxAUBvKXfJ2FVhYsBAqY+iXTHc63atEPO0cnqYFE
9Ko3T0NHcajDo1o7qLtXoW1oGJUVyXiaefu8hYqdcgq3ed6g+5nPZNjl2MWgU7Us1N7MY4+OHZKg
lI3NSffdbC8PNTnbGfRt8KzSV9uuIv/Gjc3dT0IJMRnlS/XWHIF6pV22Idsk9feseieZMBHUlLRX
WYhi7QqdbJyRbmeA5le9d1aa5hjJt9/WE24O/FdSmW1HFzVg0cn7L1ejvcwBVZuuivUhh2abATwt
4QNwWCESLoebMYRNzFlXa/juRlLowwC/PZf6Yg==</SignatureValue>
  <KeyInfo>
    <X509Data>
      <X509Certificate>MIIInzCCBoegAwIBAgIQdOiciMMHjD5kkbr9Rl3HITANBgkqhkiG9w0BAQsFADCBgTEWMBQGA1UEBRMNUlVDODAwODAwOTktMDERMA8GA1UEAxMIVklUIFMuQS4xODA2BgNVBAsML1ByZXN0YWRvciBDdWFsaWZpY2FkbyBkZSBTZXJ2aWNpb3MgZGUgQ29uZmlhbnphMQ0wCwYDVQQKDARJQ1BQMQswCQYDVQQGEwJQWTAeFw0yMzA2MjAxNDQzMDlaFw0yNTA2MjAxNDQzMDlaMIHEMRgwFgYDVQQqDA9BTEJFUlRPIEVOUklRVUUxGTAXBgNVBAQMEEFDT1NUQSBHQVJCQVJJTk8xETAPBgNVBAUTCENJMzg4Njk1MSkwJwYDVQQDDCBBTEJFUlRPIEVOUklRVUUgQUNPU1RBIEdBUkJBUklOTzELMAkGA1UECwwCRjIxNTAzBgNVBAoMLENFUlRJRklDQURPIENVQUxJRklDQURPIERFIEZJUk1BIEVMRUNUUk9OSUNBMQswCQYDVQQGEwJQWTCCASIwDQYJKoZIhvcNAQEBBQADggEPADCCAQoCggEBAOBjMjzVFl5ax2bJ5QiIjJyH/mZ29hiPS1TK+2IKto2w9r56EDjpri3AyAJobo08Csmwy0olsY+KQ8oujEB3DaCGICqnkKi8EEZg8du1+ES7ymShF5Swfp4ZjmU019xiKfMEQkJxYrlGCtH3IzuJPvlWb6JDxU9tZgmYszhpe1V5tjTHTO26v1pbee9DBxC6biDTklaWHdU/zZ8S5+ZHB8u+wutIJuv/r5qmXg+vF6sbwmMD7Z1QSrVQQYVaIEsjyRb6KPBC06P2TbanEGOSlTlGiE21iih0DPdnIQMaiodxFhwJL7DO8jHjzLwAGlc3HlgkvSgCIfhdAi/2qsVnFIsCAwEAAaOCA8wwggPIMAwGA1UdEwEB/wQCMAAwDgYDVR0PAQH/BAQDAgXgMCwGA1UdJQEB/wQiMCAGCCsGAQUFBwMEBggrBgEFBQcDAgYKKwYBBAGCNxQCAjAdBgNVHQ4EFgQUI7T4cLhG9bjRDXrgxD6KvDV0CDk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VQYDVR0RBE4wTIEeQUxCRVJUTy5BQ09TVEFARkFNSUxJQVI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FFNVZu31RHZ4aqQNfyqd7U0rqRJIMqFOe5dlKJny7GSOYNYdC7wJlQbxbEl7Ky3eTiEMDEqnZChGvJUhT6Kc+rWEzBti3uwoQWFYpXsf1S9h2F2HAmhMJfs6HDnR/wBAXd9Z8C4jHw0aCn0R6JX7BlVhpB1DFBNKtjPnq9Mbdj4wGJ9z6frARmm5eHVde27MAl77JHGBdN1hg/wjJ4oto7zSKny/pbBO6LtQ9pkJM3be6V1Mr64fVPvQWhIDGPAOuZQDHNifQPST5CbfEYRXf2wab18MztA5GimGjs+vlQW2TsZmsc9B+mx/0S8l1ITU/wCdcKuBX24dC2cxvudkH1LTd4cFy3cjWUnHxFANlu82+ns1PMd5ec/dKrRy0uTfoXiXFJWXDpmy3wmDyvHpK7fOtgaOCzEcyU66uY3/06OqfE8R1r1iBZ3XuxBl/OqLAR1d8YhqGrYLdx3g9jr0yR/+v0jjvVCMeA7Ic4BZj31qo3YQwX+mH2RQ00J4rNkiXHKLT3z6IRNvNNc+FNb5YITYwkc1cY0Qogmy6TtAnf27nrg8Q6EJqQIvLMlJPkDZfQ8tuaoZ8PfsqWRzJYComwYoXCfwYQiGPRb7jwJEX+qieIOJvu+7IxeMp5ckdfetOSrz8fup9T2PWivjOLeeuMRrsplQMNhq74tPYWLz2B7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7MYt5294aj9UbGFlcPFmHPrVQtbdwI/UEgwY8wn9ceo=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j0nIYkuPQEGoBMix5p1NLB7e4fVBm6KM4eHG0xB/UAk=</DigestValue>
      </Reference>
      <Reference URI="/xl/drawings/drawing2.xml?ContentType=application/vnd.openxmlformats-officedocument.drawing+xml">
        <DigestMethod Algorithm="http://www.w3.org/2001/04/xmlenc#sha256"/>
        <DigestValue>mo/UYaklrNKVo826hrm1kshCCx3xr1801gZfhSyE2bc=</DigestValue>
      </Reference>
      <Reference URI="/xl/drawings/drawing3.xml?ContentType=application/vnd.openxmlformats-officedocument.drawing+xml">
        <DigestMethod Algorithm="http://www.w3.org/2001/04/xmlenc#sha256"/>
        <DigestValue>W0yoTcMYGdASZP80MUDsSY7GTM/DGhnsajKmD2IvGIY=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EWMG+bJ6aRg1Oacxs69BWQhfzhw/QrAwhsyXsHB1daQ=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XO/MRYVlo09N3RwPxcedY2dq5kO6JhhRLUp0BAnIQmU=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XWzW3ec47mxSryPpSuHki5LCpNG3z6H/i0nNWq1Bkik=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NnUeCUU/MiyhEBD0K3Ja+vDWkfTRhO7VFsbYkne5iAs=</DigestValue>
      </Reference>
      <Reference URI="/xl/sharedStrings.xml?ContentType=application/vnd.openxmlformats-officedocument.spreadsheetml.sharedStrings+xml">
        <DigestMethod Algorithm="http://www.w3.org/2001/04/xmlenc#sha256"/>
        <DigestValue>Hf3gkx0Ki2IyvgWV1JuUT7l9Apy8uNUldvrUUGiw63M=</DigestValue>
      </Reference>
      <Reference URI="/xl/styles.xml?ContentType=application/vnd.openxmlformats-officedocument.spreadsheetml.styles+xml">
        <DigestMethod Algorithm="http://www.w3.org/2001/04/xmlenc#sha256"/>
        <DigestValue>WU2zns4/VmyJiqqeStyShfGL8VJu5J1sXArNh522vJs=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H/dxZvR0b/zd87fKiLKRGJMTqXhdQIXU9xV9my2wC3E=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Ha5JghlT7KRaqj117G+VT441KbWzVKQ+woZwB0SlcJc=</DigestValue>
      </Reference>
      <Reference URI="/xl/worksheets/sheet2.xml?ContentType=application/vnd.openxmlformats-officedocument.spreadsheetml.worksheet+xml">
        <DigestMethod Algorithm="http://www.w3.org/2001/04/xmlenc#sha256"/>
        <DigestValue>kULOu2GKLx2TprMoc6ehrpuMe2LjvtGltyDcnh2WgZ4=</DigestValue>
      </Reference>
      <Reference URI="/xl/worksheets/sheet3.xml?ContentType=application/vnd.openxmlformats-officedocument.spreadsheetml.worksheet+xml">
        <DigestMethod Algorithm="http://www.w3.org/2001/04/xmlenc#sha256"/>
        <DigestValue>6GeJYAMhYTVcvswsdgyjBpg1WjNSDPG2Y0gjn9VWLNA=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2024-08-13T22:04:48Z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2024-08-13T22:04:48Z</xd:SigningTime>
          <xd:SigningCertificate>
            <xd:Cert>
              <xd:CertDigest>
                <DigestMethod Algorithm="http://www.w3.org/2001/04/xmlenc#sha256"/>
                <DigestValue>V/hSxUS331qxWoSSgbeqZfR3JqJwxxwHI2Cs8TSWG2Y=</DigestValue>
              </xd:CertDigest>
              <xd:IssuerSerial>
                <X509IssuerName>C=PY, O=ICPP, OU=Prestador Cualificado de Servicios de Confianza, CN=VIT S.A., SERIALNUMBER=RUC80080099-0</X509IssuerName>
                <X509SerialNumber>155398235273517294545348846632340145953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WDNSbDs4ab4HK77NFg9bCbynXSMWs3k8asjGN0fCCMM=</DigestValue>
    </Reference>
    <Reference Type="http://www.w3.org/2000/09/xmldsig#Object" URI="#idOfficeObject">
      <DigestMethod Algorithm="http://www.w3.org/2001/04/xmlenc#sha256"/>
      <DigestValue>sqSEqIh5oFgpJv7bLY5+7wSvUTUmhsDZk9WvKxg1l0Y=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uLyO/xAWZNMROVl90xFTwO+WgP+uajn3OyliKGSgJVk=</DigestValue>
    </Reference>
  </SignedInfo>
  <SignatureValue>rFefpfnNQV0e6tKEjUQB/tRUO3ke/TQfkTqVfVwZlcyqIcvIncOpbeaoB8dnB8ws0H2HTt1r1mFK
CD10xHP8ZVPniPJKOITLKQ0rr8vCDsTq1pj5AUPL9vEyxGdko5z283sZy/Rhb8JPy6+1o5KM22WT
H+TQywQ9awkUjjtNAlo1/e8IN7v4OM0E4pNRPyOtI4ZLLyEWxvSIvPAkswEU6CTTN37ean90OHGN
eICxu1hPkN4dt+QqBnZ2T+RmdR23jIPUmDpEvXKq+2l7HMjTjSL12ORH6WE+Sevf0c+52C4+L/lp
BvXLtZFvku7O1uRRjKhKUjyWCeuWYYc5OOhh3Q==</SignatureValue>
  <KeyInfo>
    <X509Data>
      <X509Certificate>MIIIjTCCBnWgAwIBAgIQHLHrEcy3toVkWlWv+9y5yjANBgkqhkiG9w0BAQsFADCBgTEWMBQGA1UEBRMNUlVDODAwODAwOTktMDERMA8GA1UEAxMIVklUIFMuQS4xODA2BgNVBAsML1ByZXN0YWRvciBDdWFsaWZpY2FkbyBkZSBTZXJ2aWNpb3MgZGUgQ29uZmlhbnphMQ0wCwYDVQQKDARJQ1BQMQswCQYDVQQGEwJQWTAeFw0yMzA1MDkxNDE2MTVaFw0yNTA1MDkxNDE2MTVaMIG8MRYwFAYDVQQqDA1KVUFOIEJBVVRJU1RBMRcwFQYDVQQEDA5GSU9SSU8gR0lNRU5FWjERMA8GA1UEBRMIQ0kzODM4NDgxJTAjBgNVBAMMHEpVQU4gQkFVVElTVEEgRklPUklPIEdJTUVORVoxCzAJBgNVBAsMAkYyMTUwMwYDVQQKDCxDRVJUSUZJQ0FETyBDVUFMSUZJQ0FETyBERSBGSVJNQSBFTEVDVFJPTklDQTELMAkGA1UEBhMCUFkwggEiMA0GCSqGSIb3DQEBAQUAA4IBDwAwggEKAoIBAQDfpImE5lW+/ehPvfCVSEIyU3QOc6h8zJoInB6RxWKPMEjZbxf61JW2GWi0tlk3WqcFJO7jk9S3I4g08vMy4asFn/OlHN2awxwV7tWsxiMMzP2ZDOrkMBkBcuS0YbBMeFDCHbm0dqeeGlcyU1PMsbDa4OnFn0c+hBSnttvImr1kr/2Zy07yMe+xbU1qJM2mff2hlUNjGsLPXyi6KSEBWUVftd5r5F1Okcu5yNkDsYzzxMrPwp3epph9tsMS3KOQRwoDbEbpWAwjhqaWqJc6Hr+qM44VsBJTT8ahii1+CaRx+a8nnz0fgUmnyQ9wM9HWZg6ssFj3O9TOrDVaA5kKTWgnAgMBAAGjggPCMIIDvjAMBgNVHRMBAf8EAjAAMA4GA1UdDwEB/wQEAwIF4DAsBgNVHSUBAf8EIjAgBggrBgEFBQcDBAYIKwYBBQUHAwIGCisGAQQBgjcUAgIwHQYDVR0OBBYEFLEcXqr48vZs2PfBd0gxpH3qTCLt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sGA1UdEQREMEKBFEpCLkZJT1JJT0BG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CZgEFEGZ8+mjhQ7LVqdZvVGgAQKuxzkCHOhRJca+SacjaEIwST5DJejR63pMR52BLko6hMEeLpsA+ZAHUe0X/JL+n+CAe0W7O6eQSiSZegFOWg1I9pmyLn+mKzwlVAnYoekDLyasrVIhLynUzeevwX1/LhNv0N8NU+FLQxOHLCwfQwTIEmXgST0pAHNSDuiALVm0Gmc83avxMawfKl4Sjqj4xmKVcK5X/ofMuwBS5h6BAOA8eZErnUK729fj3H1UoRg0OHZo054Sx1ceZ1/f5nwQQA5rQodibY7Mt+GZul+PREprzi27OLW74gdfWRX3pPKWHktX6Dqd/g14lWfB22yBShyDI44CfnPH8EbmjvUSIX8GSXAnh8Dy3MvaBKSHSDW7JgWoCRtxp33CzbnG2bLQOAd7aTbugcR3TKBMM1xVpaSY5keHz+CrfeMPvYK39wvq2dPrJFeMUu/vnv8mvOKe4lvRgDBXH+xPDpMl3D6+7WPr6Mfb0pBWmwm+Zta5dLSLu+MaJ32VcgjncKxppWNH4tP7rkTU3hP1Y2UzkhgQMulxIqLjX2JqeFGDh2z3N1xw9GhXAV4b9mA8FlZThNO+fF7VYJBZVB4JM1SxcsHVlZI1FnSyEM3XMcqSGARZLJRQzEDjQTfQ+MjEgr5a+dhKVbYnRGuLsifl3/tX5AV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7MYt5294aj9UbGFlcPFmHPrVQtbdwI/UEgwY8wn9ceo=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j0nIYkuPQEGoBMix5p1NLB7e4fVBm6KM4eHG0xB/UAk=</DigestValue>
      </Reference>
      <Reference URI="/xl/drawings/drawing2.xml?ContentType=application/vnd.openxmlformats-officedocument.drawing+xml">
        <DigestMethod Algorithm="http://www.w3.org/2001/04/xmlenc#sha256"/>
        <DigestValue>mo/UYaklrNKVo826hrm1kshCCx3xr1801gZfhSyE2bc=</DigestValue>
      </Reference>
      <Reference URI="/xl/drawings/drawing3.xml?ContentType=application/vnd.openxmlformats-officedocument.drawing+xml">
        <DigestMethod Algorithm="http://www.w3.org/2001/04/xmlenc#sha256"/>
        <DigestValue>W0yoTcMYGdASZP80MUDsSY7GTM/DGhnsajKmD2IvGIY=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EWMG+bJ6aRg1Oacxs69BWQhfzhw/QrAwhsyXsHB1daQ=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XO/MRYVlo09N3RwPxcedY2dq5kO6JhhRLUp0BAnIQmU=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XWzW3ec47mxSryPpSuHki5LCpNG3z6H/i0nNWq1Bkik=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NnUeCUU/MiyhEBD0K3Ja+vDWkfTRhO7VFsbYkne5iAs=</DigestValue>
      </Reference>
      <Reference URI="/xl/sharedStrings.xml?ContentType=application/vnd.openxmlformats-officedocument.spreadsheetml.sharedStrings+xml">
        <DigestMethod Algorithm="http://www.w3.org/2001/04/xmlenc#sha256"/>
        <DigestValue>Hf3gkx0Ki2IyvgWV1JuUT7l9Apy8uNUldvrUUGiw63M=</DigestValue>
      </Reference>
      <Reference URI="/xl/styles.xml?ContentType=application/vnd.openxmlformats-officedocument.spreadsheetml.styles+xml">
        <DigestMethod Algorithm="http://www.w3.org/2001/04/xmlenc#sha256"/>
        <DigestValue>WU2zns4/VmyJiqqeStyShfGL8VJu5J1sXArNh522vJs=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H/dxZvR0b/zd87fKiLKRGJMTqXhdQIXU9xV9my2wC3E=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Ha5JghlT7KRaqj117G+VT441KbWzVKQ+woZwB0SlcJc=</DigestValue>
      </Reference>
      <Reference URI="/xl/worksheets/sheet2.xml?ContentType=application/vnd.openxmlformats-officedocument.spreadsheetml.worksheet+xml">
        <DigestMethod Algorithm="http://www.w3.org/2001/04/xmlenc#sha256"/>
        <DigestValue>kULOu2GKLx2TprMoc6ehrpuMe2LjvtGltyDcnh2WgZ4=</DigestValue>
      </Reference>
      <Reference URI="/xl/worksheets/sheet3.xml?ContentType=application/vnd.openxmlformats-officedocument.spreadsheetml.worksheet+xml">
        <DigestMethod Algorithm="http://www.w3.org/2001/04/xmlenc#sha256"/>
        <DigestValue>6GeJYAMhYTVcvswsdgyjBpg1WjNSDPG2Y0gjn9VWLNA=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2024-08-13T22:05:50Z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2024-08-13T22:05:50Z</xd:SigningTime>
          <xd:SigningCertificate>
            <xd:Cert>
              <xd:CertDigest>
                <DigestMethod Algorithm="http://www.w3.org/2001/04/xmlenc#sha256"/>
                <DigestValue>modtq3K8oCMihMJTibgh6qrcm1WLTzA2a32U+zlFUyk=</DigestValue>
              </xd:CertDigest>
              <xd:IssuerSerial>
                <X509IssuerName>C=PY, O=ICPP, OU=Prestador Cualificado de Servicios de Confianza, CN=VIT S.A., SERIALNUMBER=RUC80080099-0</X509IssuerName>
                <X509SerialNumber>38142188202430967176491763836076734922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JEQb3N3IPXtFdc9ZcDUBBEPiJ4yjO0BrDxOWLkWegVg=</DigestValue>
    </Reference>
    <Reference Type="http://www.w3.org/2000/09/xmldsig#Object" URI="#idOfficeObject">
      <DigestMethod Algorithm="http://www.w3.org/2001/04/xmlenc#sha256"/>
      <DigestValue>sqSEqIh5oFgpJv7bLY5+7wSvUTUmhsDZk9WvKxg1l0Y=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/WYuVDjMdWuLdmZQNaSta9HDOCGdOIxMtjMK7hW7X8c=</DigestValue>
    </Reference>
  </SignedInfo>
  <SignatureValue>C2Y9HGrgzOwHwTnXuHlB4t2ZaYBjVFn2WOEUJq9fV/e9OckCmigb3IqcnW8Z+eadvO5Ha1bY7eQP
JlY0WhRq8aj64ANjRB49D101KLdmfaTlgz15a/BGZn7SYQeLP0xbyzSRnRPGz2TLw3Fvn9xZ0YeO
nWBp1Myqy99exWt0+PwsnKUHWpAoM4maK0A5FhIdavHqrsT5nYkETGI1nZIrM0+h17crVxxHa8SM
evxVy6ug4Gbkqw5D8xacBP5gAZvb4kdnt5oLGy+ZVglX7RJulOjxEioPy7MLYRvY9HWLgEqNXAqf
ostLTMLgzzCwzdf1znegTgexCAciWiJmNeGfMw==</SignatureValue>
  <KeyInfo>
    <X509Data>
      <X509Certificate>MIIIgTCCBmmgAwIBAgIQdIGf4dKNH4dkWli+5FhtDTANBgkqhkiG9w0BAQsFADCBgTEWMBQGA1UEBRMNUlVDODAwODAwOTktMDERMA8GA1UEAxMIVklUIFMuQS4xODA2BgNVBAsML1ByZXN0YWRvciBDdWFsaWZpY2FkbyBkZSBTZXJ2aWNpb3MgZGUgQ29uZmlhbnphMQ0wCwYDVQQKDARJQ1BQMQswCQYDVQQGEwJQWTAeFw0yMzA1MDkxNDI5MThaFw0yNTA1MDkxNDI5MThaMIGxMQ8wDQYDVQQqDAZISUxUT04xGDAWBgNVBAQMD0dJQVJESU5BIFZBUkVMQTESMBAGA1UEBRMJQ0kxMjE3NDAyMR8wHQYDVQQDDBZISUxUT04gR0lBUkRJTkEgVkFSRUxBMQswCQYDVQQLDAJGMjE1MDMGA1UECgwsQ0VSVElGSUNBRE8gQ1VBTElGSUNBRE8gREUgRklSTUEgRUxFQ1RST05JQ0ExCzAJBgNVBAYTAlBZMIIBIjANBgkqhkiG9w0BAQEFAAOCAQ8AMIIBCgKCAQEAwhIMwSoAe9wJXMYWCWkU0NcoLyon/GPWUtdGG+95gwgZnXQDo/9/a5gEo2T5dq59ja8xszFeosqvOmbq5bis8u7tM6QG+KeUTDE3VWVYHduoSm43bIcamn1CcPpwJQRjPQ24jYkwN1Ayq1Tn5JUNEvXvFI2WKdLVsXI7qTLinGKbhE9kwWi8Om8/scxqtIu7xerR6/+tWNtj2povGa4qyqFHVyWyjIwhKtevvnwbXPfxxEBCrw31z4QjaPYXqvUtjEJVvj61g4Xa7CrxbLwEOnvYRwlotynSHvSp8wwba6sdCThO5RPr0Vu61EnPXBA244b45pfg1OP4EY5eEeRfwwIDAQABo4IDwTCCA70wDAYDVR0TAQH/BAIwADAOBgNVHQ8BAf8EBAMCBeAwLAYDVR0lAQH/BCIwIAYIKwYBBQUHAwQGCCsGAQUFBwMCBgorBgEEAYI3FAICMB0GA1UdDgQWBBSqXFwfaCJ3wxHlPrYJ8ss/vAfu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IR0lBUkRJTkFAR01BSUwuQ09N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GSqKMHU7qKkIGMhhAPxOgKZlDv4hQsf9/6yA08Zrlf0Ohu0hcmxh4+QkKPVrqVjWWA/Tch9gHRvDto1OswAio/SA+2JF+s1tCEp/e+KaoIaq4PpL+h8UTkAj+OWi0CYPjRxoQeRY3ShoPb2N9qs2yrVh8jPEIRmz78TwHr5sVSydo5lY9WTyIES0EMidshXqiIOkR6pe7eS/pnYut/OnMh1C+5dRwUIEuI/Uc5xF7ETU41nUYzDd1ZKKa8katvlnCo3bmp3hose5W3ZhHJPXkITXrexoDmLNgyGCTYwmhSi+Gf/WqkOIQcfFPLd9w24w520XFXg68UvebrtwLDKD4Z7t1wdnJQB1MfTaT4VbcjeyzH0HYEPOzO31605r7k7TQlSlvhIvQ3VFpTrkNxyXyoGPzHs7lJZ3z/vVfDPgOdNpSK3wIbWuOfc0HJXmbv/sHOcP+kYAOERkqOQgY+e9u1T8As7eXeLQfon5E+X2TiTtIZVSS2TcwSUBqG3CQeGJwm0C4yWhdXGS2wYzfKlYk+8UievR+8Ro1cVXacVWuP5gf7DzVvv4nWlPXGBSGBk1pplQhBX35d+3OZQNYew3kw+1cnjZGheCSKRknvyBC7kD4F7ciHWzaeOdKANFqdbbf01wGPZHOPGdkW2IllqYpDbaksMylTSXxCTS2lgmwXk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7MYt5294aj9UbGFlcPFmHPrVQtbdwI/UEgwY8wn9ceo=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hjFLwNnkXkqys5IX1g+w03HxaYIQ/tBtmzdrZEh6Xtg=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L7kNvGtbCuOdBJRR2WJp3tovlWwb0/2yvBUxIotRJ9M=</DigestValue>
      </Reference>
      <Reference URI="/xl/drawings/drawing1.xml?ContentType=application/vnd.openxmlformats-officedocument.drawing+xml">
        <DigestMethod Algorithm="http://www.w3.org/2001/04/xmlenc#sha256"/>
        <DigestValue>j0nIYkuPQEGoBMix5p1NLB7e4fVBm6KM4eHG0xB/UAk=</DigestValue>
      </Reference>
      <Reference URI="/xl/drawings/drawing2.xml?ContentType=application/vnd.openxmlformats-officedocument.drawing+xml">
        <DigestMethod Algorithm="http://www.w3.org/2001/04/xmlenc#sha256"/>
        <DigestValue>mo/UYaklrNKVo826hrm1kshCCx3xr1801gZfhSyE2bc=</DigestValue>
      </Reference>
      <Reference URI="/xl/drawings/drawing3.xml?ContentType=application/vnd.openxmlformats-officedocument.drawing+xml">
        <DigestMethod Algorithm="http://www.w3.org/2001/04/xmlenc#sha256"/>
        <DigestValue>W0yoTcMYGdASZP80MUDsSY7GTM/DGhnsajKmD2IvGIY=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png?ContentType=image/png">
        <DigestMethod Algorithm="http://www.w3.org/2001/04/xmlenc#sha256"/>
        <DigestValue>EWMG+bJ6aRg1Oacxs69BWQhfzhw/QrAwhsyXsHB1daQ=</DigestValue>
      </Reference>
      <Reference URI="/xl/media/image3.png?ContentType=image/png">
        <DigestMethod Algorithm="http://www.w3.org/2001/04/xmlenc#sha256"/>
        <DigestValue>DUDPPIYt+gvZnc30sJD323MmSoIBU/UbQL6WdbsxRxU=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XO/MRYVlo09N3RwPxcedY2dq5kO6JhhRLUp0BAnIQmU=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XWzW3ec47mxSryPpSuHki5LCpNG3z6H/i0nNWq1Bkik=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NnUeCUU/MiyhEBD0K3Ja+vDWkfTRhO7VFsbYkne5iAs=</DigestValue>
      </Reference>
      <Reference URI="/xl/sharedStrings.xml?ContentType=application/vnd.openxmlformats-officedocument.spreadsheetml.sharedStrings+xml">
        <DigestMethod Algorithm="http://www.w3.org/2001/04/xmlenc#sha256"/>
        <DigestValue>Hf3gkx0Ki2IyvgWV1JuUT7l9Apy8uNUldvrUUGiw63M=</DigestValue>
      </Reference>
      <Reference URI="/xl/styles.xml?ContentType=application/vnd.openxmlformats-officedocument.spreadsheetml.styles+xml">
        <DigestMethod Algorithm="http://www.w3.org/2001/04/xmlenc#sha256"/>
        <DigestValue>WU2zns4/VmyJiqqeStyShfGL8VJu5J1sXArNh522vJs=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H/dxZvR0b/zd87fKiLKRGJMTqXhdQIXU9xV9my2wC3E=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Ha5JghlT7KRaqj117G+VT441KbWzVKQ+woZwB0SlcJc=</DigestValue>
      </Reference>
      <Reference URI="/xl/worksheets/sheet2.xml?ContentType=application/vnd.openxmlformats-officedocument.spreadsheetml.worksheet+xml">
        <DigestMethod Algorithm="http://www.w3.org/2001/04/xmlenc#sha256"/>
        <DigestValue>kULOu2GKLx2TprMoc6ehrpuMe2LjvtGltyDcnh2WgZ4=</DigestValue>
      </Reference>
      <Reference URI="/xl/worksheets/sheet3.xml?ContentType=application/vnd.openxmlformats-officedocument.spreadsheetml.worksheet+xml">
        <DigestMethod Algorithm="http://www.w3.org/2001/04/xmlenc#sha256"/>
        <DigestValue>6GeJYAMhYTVcvswsdgyjBpg1WjNSDPG2Y0gjn9VWLNA=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2024-08-14T12:21:51Z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2024-08-14T12:21:51Z</xd:SigningTime>
          <xd:SigningCertificate>
            <xd:Cert>
              <xd:CertDigest>
                <DigestMethod Algorithm="http://www.w3.org/2001/04/xmlenc#sha256"/>
                <DigestValue>UMTNQVbDLboSWbHvlk6c6YXLYBjsSEJJfHsLtVJJLKM=</DigestValue>
              </xd:CertDigest>
              <xd:IssuerSerial>
                <X509IssuerName>C=PY, O=ICPP, OU=Prestador Cualificado de Servicios de Confianza, CN=VIT S.A., SERIALNUMBER=RUC80080099-0</X509IssuerName>
                <X509SerialNumber>154863496600427239839946154963556134157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39996F-E490-4E9C-96B9-1C076BD4D4BD}"/>
</file>

<file path=customXml/itemProps2.xml><?xml version="1.0" encoding="utf-8"?>
<ds:datastoreItem xmlns:ds="http://schemas.openxmlformats.org/officeDocument/2006/customXml" ds:itemID="{EEBC99E3-4F28-4DB9-A858-D10BCD5156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bal_valores</vt:lpstr>
      <vt:lpstr>Notas_</vt:lpstr>
      <vt:lpstr>Anexo A</vt:lpstr>
      <vt:lpstr>bal_valores!Área_de_impresión</vt:lpstr>
      <vt:lpstr>Notas_!Área_de_impresión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 Coronel Maidana</dc:creator>
  <cp:lastModifiedBy>Gladys Renée Velazquez Franco</cp:lastModifiedBy>
  <cp:lastPrinted>2023-07-19T12:48:57Z</cp:lastPrinted>
  <dcterms:created xsi:type="dcterms:W3CDTF">2023-07-19T12:37:52Z</dcterms:created>
  <dcterms:modified xsi:type="dcterms:W3CDTF">2024-08-13T22:00:07Z</dcterms:modified>
</cp:coreProperties>
</file>