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Z:\DRC\2_AUDITORES EXTERNOS\"/>
    </mc:Choice>
  </mc:AlternateContent>
  <xr:revisionPtr revIDLastSave="0" documentId="13_ncr:1_{8BDE2566-7648-46D7-ACAC-CD502532D7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UDITORES EXTERNOS" sheetId="1" r:id="rId1"/>
  </sheets>
  <definedNames>
    <definedName name="_xlnm._FilterDatabase" localSheetId="0" hidden="1">'AUDITORES EXTERNOS'!$A$6:$N$45</definedName>
    <definedName name="_Hlt529930091" localSheetId="0">'AUDITORES EXTERNOS'!#REF!</definedName>
    <definedName name="_Hlt529930216" localSheetId="0">'AUDITORES EXTERNOS'!#REF!</definedName>
    <definedName name="_Hlt534683125" localSheetId="0">'AUDITORES EXTERNOS'!#REF!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C2" i="1"/>
  <c r="A8" i="1" l="1"/>
</calcChain>
</file>

<file path=xl/sharedStrings.xml><?xml version="1.0" encoding="utf-8"?>
<sst xmlns="http://schemas.openxmlformats.org/spreadsheetml/2006/main" count="468" uniqueCount="369">
  <si>
    <t xml:space="preserve">audibank@click.com.py        </t>
  </si>
  <si>
    <t>Regresar al índice</t>
  </si>
  <si>
    <t>N°</t>
  </si>
  <si>
    <t>EMPRESA</t>
  </si>
  <si>
    <t>CÓDIGO</t>
  </si>
  <si>
    <t>DIRECCIÓN</t>
  </si>
  <si>
    <t>TELÉFONO</t>
  </si>
  <si>
    <t>FAX</t>
  </si>
  <si>
    <t>E-MAIL</t>
  </si>
  <si>
    <t>PERSONAL TÉCNICO</t>
  </si>
  <si>
    <t>REGISTRO DE FIRMAS</t>
  </si>
  <si>
    <t>PERSONAS AUTORIZADAS A FIRMAR DICTAMENES</t>
  </si>
  <si>
    <t>AE 026</t>
  </si>
  <si>
    <t>Click</t>
  </si>
  <si>
    <t>Marta Mazó Osorio</t>
  </si>
  <si>
    <t>AUDITGROUP SOCIEDAD SIMPLE</t>
  </si>
  <si>
    <t>AE 031</t>
  </si>
  <si>
    <t>AIDE - AUDITORIA INTEGRAL DE EMPRESAS</t>
  </si>
  <si>
    <t>AE 027</t>
  </si>
  <si>
    <t>ALGA AUDITORES &amp; CONSULTORES ASOCIADOS</t>
  </si>
  <si>
    <t>AE 045</t>
  </si>
  <si>
    <t>San Miguel N° 1623-A c/Pasaje Cervantes, Barrio Virgen del Huerto. Asunción</t>
  </si>
  <si>
    <t>alga_asociados@hotmail.com</t>
  </si>
  <si>
    <t>ALLEN &amp; VARGAS CONTADORES, AUDITORES Y CONSULTORES</t>
  </si>
  <si>
    <t>AE 047</t>
  </si>
  <si>
    <t>AMARAL &amp; ASOCIADOS</t>
  </si>
  <si>
    <t>AE 023</t>
  </si>
  <si>
    <t>AE 044</t>
  </si>
  <si>
    <t>AUDICON -AUDITORES, CONTADORES &amp; CONSULTORES</t>
  </si>
  <si>
    <t>AE 006</t>
  </si>
  <si>
    <t>Alberdi N° 1445 e/ 2da. y 3ra.</t>
  </si>
  <si>
    <t>AYCA -AUDITORES Y CONSULTORES ASOCIADOS</t>
  </si>
  <si>
    <t>AE 007</t>
  </si>
  <si>
    <t>BDO AUDITORES CONSULTORES</t>
  </si>
  <si>
    <t>AE 012</t>
  </si>
  <si>
    <t>BCA-BENITEZ CODAS &amp; ASOCIADOS</t>
  </si>
  <si>
    <t>AE 015</t>
  </si>
  <si>
    <t>Avda. Brasilia 707 e/ Rca. De Siria</t>
  </si>
  <si>
    <t>Avda. Osvaldo Tischler esq. Aviadores del Chaco - (Hohenau - Paraguay)</t>
  </si>
  <si>
    <t>CASCO &amp; ASOCIADOS, CONTADORES PUBLICOS</t>
  </si>
  <si>
    <t>AE 043</t>
  </si>
  <si>
    <t>lcasco@cascoasociados.com.py</t>
  </si>
  <si>
    <t>Luis Alberto Casco Benítez</t>
  </si>
  <si>
    <t>AE 020</t>
  </si>
  <si>
    <t>Fulgencio Yegros Nº 947 e/Manuel Domínguez y Teniente Fariña</t>
  </si>
  <si>
    <t>CONSULTAX  - CONTADORES, AUDITORES, ASESORES IMPOSITIVOS</t>
  </si>
  <si>
    <t>AE 032</t>
  </si>
  <si>
    <t>consultax@consultax.com.py</t>
  </si>
  <si>
    <t>Oscar E. Rojas Insaurralde</t>
  </si>
  <si>
    <t>CONSULTORA ALEMANA PARAGUAYA - CONSULTORA ALPA</t>
  </si>
  <si>
    <t>AE033</t>
  </si>
  <si>
    <t>CONSULTING AND MANAGEMENT S.R.L. (C &amp; M S.R.L.)</t>
  </si>
  <si>
    <t>AE 051</t>
  </si>
  <si>
    <t>CONTADORES Y CONSULTORES EMPRESARIALES ASOCIADOS – CCEA</t>
  </si>
  <si>
    <t>AE 018</t>
  </si>
  <si>
    <t>CONTROLLER CONTADORES &amp; AUDITORES</t>
  </si>
  <si>
    <t>AE 030</t>
  </si>
  <si>
    <t>CYCA - CONTADORES Y CONSULTORES ASOCIADOS</t>
  </si>
  <si>
    <t>AE 016</t>
  </si>
  <si>
    <t>Rca. Dominicana Nº 717 c/Siria</t>
  </si>
  <si>
    <t>CYCE - CONSULTORES Y CONTADORES DE EMPRESAS</t>
  </si>
  <si>
    <t>AE 009</t>
  </si>
  <si>
    <t>DANIEL ELICETCHE Y ASOCIADOS</t>
  </si>
  <si>
    <t>AE040</t>
  </si>
  <si>
    <t>AE 021</t>
  </si>
  <si>
    <t xml:space="preserve">ERNST &amp; YOUNG  PARAGUAY  - AUDITORES  Y ASESORES DE NEGOCIOS  </t>
  </si>
  <si>
    <t>AE 028</t>
  </si>
  <si>
    <t>ESTUDIO CPAN - CONTADORES PUBLICOS ASESORES DE NEGOCIOS</t>
  </si>
  <si>
    <t>AE 014</t>
  </si>
  <si>
    <t>Dr. Miguel Angel Alarcon Nº 916 entre Futsal 88 y Amnistia Internacional - Bº Mburucuya - Asunción.</t>
  </si>
  <si>
    <t>GESTION EMPRESARIAL ESTUDIO DE AUDITORIA Y CONSULTORIA</t>
  </si>
  <si>
    <t>AE 003</t>
  </si>
  <si>
    <t>J. CASSIGNOL &amp; ASOCIADOS S.R.L.</t>
  </si>
  <si>
    <t>AE 022</t>
  </si>
  <si>
    <t>Jorge E. Cassignol Prats</t>
  </si>
  <si>
    <t xml:space="preserve">J.C. DESCALZO &amp; ASOC. - JUAN CARLOS DESCALZO &amp; ASOCIADOS </t>
  </si>
  <si>
    <t>AE 025</t>
  </si>
  <si>
    <t>Abay N° 370 e/ Caballero e Iturbe</t>
  </si>
  <si>
    <t xml:space="preserve">jcdescalzo@descalzo.com.py                                                        auditoria@descalzo.com.py    </t>
  </si>
  <si>
    <t>MARTÍ &amp; ASOCIADOS -  AUDITORES-CONSULTORES - CONTADORES PUBLICOS</t>
  </si>
  <si>
    <t>AE 042</t>
  </si>
  <si>
    <t>Abay Nº 382 c/Caballero - Barrio Gral. Díaz, Asunción</t>
  </si>
  <si>
    <t>Jorge Daniel Martí Varela</t>
  </si>
  <si>
    <t>PCG AUDITORES CONSULTORES</t>
  </si>
  <si>
    <t>AE041</t>
  </si>
  <si>
    <t>AE 002</t>
  </si>
  <si>
    <t>SBD CONSULTORES &amp; AUDITORES - SOTOMAYOR, BAREIRO, DELVALLE &amp; ASOCIADOS</t>
  </si>
  <si>
    <t>AE 050</t>
  </si>
  <si>
    <t>SERVICONT CONTADORES - AUDITORES PUBLICOS ASOCIADOS</t>
  </si>
  <si>
    <t>AE 046</t>
  </si>
  <si>
    <t>Gloria Elizabeth Coronel de Pereira</t>
  </si>
  <si>
    <t>T.M.G. - BARRIENTOS, TORRES &amp; ASOC. S.R.L.</t>
  </si>
  <si>
    <t>AE 038</t>
  </si>
  <si>
    <t>HP AUDITORES &amp; CONTADORES</t>
  </si>
  <si>
    <t>AE 052</t>
  </si>
  <si>
    <t>audibansa@gmail.com                                                                              cynthia-segovia@hotmail.com</t>
  </si>
  <si>
    <t>1) Dr. Toribio Pacheco Nº 4662 entre Torreani Viera y Legión Civil Extranjera (Villa Morra - Asunción). 2) San Rafael Nº 1160 c/ Alcantara (Carmelitas - Asunción).</t>
  </si>
  <si>
    <t>Quesada Nº 4.926, Edificio Atlas Center - Piso 5.</t>
  </si>
  <si>
    <t>Dr. Andrés Barbero esq. 1º de Noviembre. Ruta Nº II Km 19,5 Barrio Roberto L. Pettit, Ciudad de Capiata</t>
  </si>
  <si>
    <t>Avda. España Nº 1.834 c/ Dominicana.</t>
  </si>
  <si>
    <t>ACTUARIOS CONSULTORES Y ASOCIADOS (A.C.A.)</t>
  </si>
  <si>
    <t>Avda. Santa Teresa 1827 y Aviadores del Chaco, Paseo La Galería, Torre 2, Piso 24°. Asunción.</t>
  </si>
  <si>
    <t>Iturbe N° 1047 c/ Tte. Fariña, 1er Piso</t>
  </si>
  <si>
    <t xml:space="preserve">Teniente Jara Troche N° 655 entre Sociedad y Juan de Salazar </t>
  </si>
  <si>
    <t>Mcal. López N° 3794 esq. Cruz del Chaco. Edif. Citicenter 6° Piso</t>
  </si>
  <si>
    <t>Casa Matriz: Cnel. Escurra N° 756 c/Díaz de León - Asunción / Sucursal: Lomas Valentinas N° 1580 - Encarnación</t>
  </si>
  <si>
    <t>Estrella Nº 1003 esq. Colón Edif.Esmelda 6º Piso, Oficinas 606 y 607</t>
  </si>
  <si>
    <t>Avda. Carlos A. López N° 837 esq. Dr. Coronel</t>
  </si>
  <si>
    <t>contacto@cmconsulting.com.py jdario@cmconsulting.com.py rcolman@cmconsulting.com.py</t>
  </si>
  <si>
    <t>conaudit@conaudit.com.py cleguizamon@conaudit.com.py luis.recalde@conaudit.com.py</t>
  </si>
  <si>
    <t>gfernandez@ayca.com.py / festigarribia@ayca.com.py / mstark@ayca.com.py</t>
  </si>
  <si>
    <t>elicetche@dea.com.py; hugo.martinez@dea.com.py; daniel.elicetche@dea.com.py; raul.florentin@dea.com.py; ana.torres@dea.com.py</t>
  </si>
  <si>
    <t>servicont@rieder.net.py      servicontconsultores@gmail.com    victor_f1965@hotmail.com</t>
  </si>
  <si>
    <t>actuarios.consultores@gmail.com marta.mazo@gmail.com lopezvillanuevamabel@hotmail.com</t>
  </si>
  <si>
    <t>administracion@gestion.com.py gestion@gestion.com.py jpirovano@gestion.com.py isaias.lopez@gestion.com.py francisco.zarate@gestion.com.py</t>
  </si>
  <si>
    <t>cyce@cyce.com.py                                  devaca@cyce.com.py</t>
  </si>
  <si>
    <t>audicon@audicon.com.py jsantamaria@audicon.com.py edgar.colman@audicon.com.py</t>
  </si>
  <si>
    <t>cpan@pla.net.py            galeanosilvaa@gmail.com gabrielaserratis@gmail.com dora.rios@hotmail.com</t>
  </si>
  <si>
    <t>auditgroup@auditgroup.com.py gorue@auditgroup.com.py atoledo@auditgroup.com.py</t>
  </si>
  <si>
    <t>cyca@cyca.com.py                      administracion@cyca.com.py  contabilidad@cyca.com.py</t>
  </si>
  <si>
    <t>infor@sbdconsultores.com / rbareiro@sbdconsultores.com / pdelvalle@sbdconsultores.com / asotomayor@sbdconsultores.com</t>
  </si>
  <si>
    <t>aide@rieder.net.py                                                beto_t@msn.com                            osvaldo.p.y@hotmail.com javiertrinidadsalinas@hotmail.com juanctrinidad231065@gmail.com</t>
  </si>
  <si>
    <t>lic_allen@hotmail.com  neryvar@rieder.net.py  auroraauditoria@hotmail.com  gallen@allen.com.py</t>
  </si>
  <si>
    <t>amaralasociados@amaral.com.py  nlopez@amaral.com.py  camaral@amaral.com.py  cacuna@amaral.com.py  recepcion@amaral.com.py  hrambo@amaral.com.py  pfois@amaral.com.py  pmasulli@amaral.com.py</t>
  </si>
  <si>
    <t>bdo@bdo.com.py                  oscar.guillen@bdo.com.py</t>
  </si>
  <si>
    <t>daniel.marti@tigo.com.py carmen.ruiz@tigo.com.py daniel.marti@martiasociados.com.py</t>
  </si>
  <si>
    <t>BAKER TILLY PARAGUAY</t>
  </si>
  <si>
    <t>AE 053</t>
  </si>
  <si>
    <t>Avda. Aviadores del Chaco N° 2050, World Trade Center, Torre 1, Piso 5. Asunción</t>
  </si>
  <si>
    <t>Jejuí N° 1036 entre Hernandarias y Avda. Colón. Asunción</t>
  </si>
  <si>
    <t xml:space="preserve">Fulgencio R. Moreno Nº 509 esq. México. Edificio de la Colina - Piso 10 </t>
  </si>
  <si>
    <t xml:space="preserve">Independencia Nacional  Nº 821 - Edif. Lider VI,  Piso 1, 10, 11 </t>
  </si>
  <si>
    <t>Constitución Nº 342 c/25 de Mayo</t>
  </si>
  <si>
    <t>Ofic. 1: 25 de Mayo Nº 1894 esq. Gral. Aquino, Ciudad Nueva - Asunción / Ofic. 2: Agustín Pio Barrios casi Augusto Roa Bastos. Paraná Country Club. Hernandarias</t>
  </si>
  <si>
    <t>Estrella Nº 692 c/O´leary, 2° Piso Of.28 Edif. Lider IV</t>
  </si>
  <si>
    <t xml:space="preserve">Independencia Nacional Nº 349 e/Palma y Estrella, Edificio Independencia 2do. Piso  - Oficina 204 </t>
  </si>
  <si>
    <t>Tte. Fernando Delvalle Nº 289 esq. Del Espíritu Santo. Asunción</t>
  </si>
  <si>
    <t>Avda. Aviadores del Chaco N° 2050, World Trade Center, Torre 4, Piso 15. Asunción</t>
  </si>
  <si>
    <t>ESTADO</t>
  </si>
  <si>
    <t>HABILITADO</t>
  </si>
  <si>
    <t>FECHA</t>
  </si>
  <si>
    <t>712/03</t>
  </si>
  <si>
    <t>723/03</t>
  </si>
  <si>
    <t>1306/10</t>
  </si>
  <si>
    <t>1371/11</t>
  </si>
  <si>
    <t>655/02</t>
  </si>
  <si>
    <t>65/94</t>
  </si>
  <si>
    <t>82 E /18</t>
  </si>
  <si>
    <t>1276/10</t>
  </si>
  <si>
    <t>833/05</t>
  </si>
  <si>
    <t>860/05</t>
  </si>
  <si>
    <t>50 E/15</t>
  </si>
  <si>
    <t>448/98</t>
  </si>
  <si>
    <t>795/04</t>
  </si>
  <si>
    <t>408/98</t>
  </si>
  <si>
    <t>86/94</t>
  </si>
  <si>
    <t>1147/08</t>
  </si>
  <si>
    <t>278/96</t>
  </si>
  <si>
    <t>30/93</t>
  </si>
  <si>
    <t>647/02</t>
  </si>
  <si>
    <t>704/03</t>
  </si>
  <si>
    <t>1234/09</t>
  </si>
  <si>
    <t>1186/09</t>
  </si>
  <si>
    <t>63 E/14</t>
  </si>
  <si>
    <t>1320/10</t>
  </si>
  <si>
    <t>1.038/07</t>
  </si>
  <si>
    <t>Ultima Fecha de Modificacion</t>
  </si>
  <si>
    <t>RUC</t>
  </si>
  <si>
    <t>15 E/17</t>
  </si>
  <si>
    <t>80014861-4</t>
  </si>
  <si>
    <t>80016052-5</t>
  </si>
  <si>
    <t>80057924-0</t>
  </si>
  <si>
    <t>80060449-0</t>
  </si>
  <si>
    <t>80023847-8</t>
  </si>
  <si>
    <t>80060291-9</t>
  </si>
  <si>
    <t>80019840-9</t>
  </si>
  <si>
    <t>80019033-5</t>
  </si>
  <si>
    <t>80003971-8</t>
  </si>
  <si>
    <t>80089255-0</t>
  </si>
  <si>
    <t>80022038-2</t>
  </si>
  <si>
    <t>80012246-1</t>
  </si>
  <si>
    <t>80055013-7</t>
  </si>
  <si>
    <t>80029488-2</t>
  </si>
  <si>
    <t>80045672-6</t>
  </si>
  <si>
    <t>80024449-4</t>
  </si>
  <si>
    <t>80017635-9</t>
  </si>
  <si>
    <t>80026558-0</t>
  </si>
  <si>
    <t>80016503-9</t>
  </si>
  <si>
    <t>80004702-8</t>
  </si>
  <si>
    <t>80050255-8</t>
  </si>
  <si>
    <t>80013169-0</t>
  </si>
  <si>
    <t>80030208-7</t>
  </si>
  <si>
    <t>80013605-5</t>
  </si>
  <si>
    <t>80006561-1</t>
  </si>
  <si>
    <t>80059040-6</t>
  </si>
  <si>
    <t>80020889-7</t>
  </si>
  <si>
    <t>80008904-9</t>
  </si>
  <si>
    <t>80020807-2</t>
  </si>
  <si>
    <t>80052100-5</t>
  </si>
  <si>
    <t>80020816-1</t>
  </si>
  <si>
    <t>80022518-0</t>
  </si>
  <si>
    <t>80069939-4</t>
  </si>
  <si>
    <t>80010069-7</t>
  </si>
  <si>
    <t>80017191-8</t>
  </si>
  <si>
    <t>RESOLUCIÓN</t>
  </si>
  <si>
    <t>bca@bca.com.py                                    obc@bca.com.py                            jbenitez@bca.com.py</t>
  </si>
  <si>
    <t>Nelson Darío Díaz Rojas; Guillermo Eugenio Andresen</t>
  </si>
  <si>
    <t>Mcal. Estigarribia N° 50 c/ Rosario. Luque.</t>
  </si>
  <si>
    <t>Prócer Agustín Yegros N° 627 c/ Rio Tebicuary. Asunción</t>
  </si>
  <si>
    <t>QUIÑE Y ASOCIADOS - AUDITORES ASESORES DE NEGOCIOS</t>
  </si>
  <si>
    <t>80019976-6</t>
  </si>
  <si>
    <t>97_16112020</t>
  </si>
  <si>
    <t>quineyasociados@gmail.com; benchmarkingq@gmail.com</t>
  </si>
  <si>
    <t>Libertad c/ Gral. Britez. Luque</t>
  </si>
  <si>
    <t>DELOITTE PARAGUAY S.R.L.</t>
  </si>
  <si>
    <t>Oscar Bernardo Guillén Cáceres; Enrique Horacio Benitez Haedo</t>
  </si>
  <si>
    <t>AUDIBAN SOCIEDAD ANÓNIMA</t>
  </si>
  <si>
    <t>info@jcassignol.com          jcassign@gmail.com</t>
  </si>
  <si>
    <t>Guido Spano N° 1.397 c/ Dr. Morra - Edificio Atrium - 4° Piso. Villa Morra. Asunción.</t>
  </si>
  <si>
    <t>informes@pcg.com.py / gruiz@pcg.com.py</t>
  </si>
  <si>
    <t>contacto@tmg.com.py                      rtorres@tmg.com.py                jrojas@tmg.com.py</t>
  </si>
  <si>
    <t>Feoder Nicolais Riline Martínez</t>
  </si>
  <si>
    <t>ccea@ccea.com.py            cceagmn@hotmail.com       friline@hotmail.com</t>
  </si>
  <si>
    <t>GRANT THORNTON SOCIEDAD ANONIMA</t>
  </si>
  <si>
    <t>138_29122021</t>
  </si>
  <si>
    <t>80101369-0</t>
  </si>
  <si>
    <t>agustina.galeazzi@py.gt.com; ariel.reyes@py.gt.com</t>
  </si>
  <si>
    <t>MORALEZ PAOLI &amp; ASOCIADOS</t>
  </si>
  <si>
    <t>80088259-8</t>
  </si>
  <si>
    <t>068_27062022</t>
  </si>
  <si>
    <t>Campo Vía N° 2.135 casi Obispo Maíz. Asunción</t>
  </si>
  <si>
    <t>direccion@moralezpaoli.com.py</t>
  </si>
  <si>
    <t>Avda. Santa Teresa N° 2106 c/ Herminio Maldonado, Edificio Torres del Paseo T2, piso 18, oficina 2. Asunción</t>
  </si>
  <si>
    <t>MVM CONSULTING GROUP</t>
  </si>
  <si>
    <t>80080050-8</t>
  </si>
  <si>
    <t>071_18072022</t>
  </si>
  <si>
    <t>Tte. Vera N° 2669 c/ Denis Roa, Barrio Ycua Sati, Asunción.</t>
  </si>
  <si>
    <t>manuel.molinas@mvmconsulting.com.py; lilian.mereles@mvmconsulting.com.py</t>
  </si>
  <si>
    <t>Manuel Sever Molinas Coronel; Lilian Mabel Mereles Ferreira</t>
  </si>
  <si>
    <t>CACERES &amp; SCHNEIDER SOCIEDAD ANONIMA</t>
  </si>
  <si>
    <t>80082854-2</t>
  </si>
  <si>
    <t>097_05092022</t>
  </si>
  <si>
    <t>caceres@consultoria.com.py; ricardo@consultoria.com.py</t>
  </si>
  <si>
    <t>Ricardo Schneider Becker; Alcides Cáceres Duarte; Francisco Javier González Fornerón</t>
  </si>
  <si>
    <t>gladys.lopez@bakertillyparaguay.com.py</t>
  </si>
  <si>
    <t>eypy@py.ey.com                    angelica.schomburgk@py.ey.com luis.ayala001@py.ey.com rolando.castillo@py.ey.com fernando.g.roldan@py.ey.com</t>
  </si>
  <si>
    <t>asistencia.tecnica@controllerpy.com.py; hcaceres@controllerpy.com.py</t>
  </si>
  <si>
    <t>PRICEWATERHOUSECOOPERS Sociedad de Responsabilidad Limitada</t>
  </si>
  <si>
    <t>619/01; 008_26012021</t>
  </si>
  <si>
    <t>21/12/2001; 26/01/2021</t>
  </si>
  <si>
    <t>1299/10; 053_24062021</t>
  </si>
  <si>
    <t>03/09/2010; 24/06/2021</t>
  </si>
  <si>
    <t>Arnaldo H. Acosta Leyes; Raúl Ramírez Benitez</t>
  </si>
  <si>
    <t>Avda. Aviadores del Chaco N° 3207, Edificio Trading Park, Piso 16°, Oficinas N° 1606 y 1607. Asunción</t>
  </si>
  <si>
    <t>Hector Damian Caceres Baez; Dolly Emilia Díaz Benitez</t>
  </si>
  <si>
    <t>fabio.pessolani@hpauditores.com info@hpauditores.com</t>
  </si>
  <si>
    <t>Margarita Angélica Schomburgk Arias; Luis Alberto Ayala Albertini Acosta</t>
  </si>
  <si>
    <t>Fabio Marcelo Pessolani Riquelme</t>
  </si>
  <si>
    <t>Gerardo Ariel Reyes Silva; Martín A. Domínguez Villalba; Rafael Sánchez Baeza</t>
  </si>
  <si>
    <t>Ruben Moralez Paoli; Angel Mauricio Delgado Aranda; Sandra Noelia Genes Oviedo</t>
  </si>
  <si>
    <t>gaston.scotover@py.pwc.com / ana.m.bellenzier@py.pwc.com / mercado.boris@py.pwc.com</t>
  </si>
  <si>
    <t>(021) 615.988; 338.9577; 339.6610; 238.9304</t>
  </si>
  <si>
    <t>(021) 443.875; (0981) 425.616</t>
  </si>
  <si>
    <t>(021) 228.377; (021) 338.7750; (0228) 630.176</t>
  </si>
  <si>
    <t>(0981) 430.667; (0981) 193.047</t>
  </si>
  <si>
    <t>(021) 420.365</t>
  </si>
  <si>
    <t>(021) 202.760; (061) 579.134</t>
  </si>
  <si>
    <t>(021) 610.306; (0981) 488.185</t>
  </si>
  <si>
    <t>(021) 445.770</t>
  </si>
  <si>
    <t>(021) 222.189</t>
  </si>
  <si>
    <t>(021) 232,283/4</t>
  </si>
  <si>
    <t>(021) 212.505; 204.392 (Auditoria Externa)</t>
  </si>
  <si>
    <t>(021) 492.242</t>
  </si>
  <si>
    <t>(+59575) 232.400</t>
  </si>
  <si>
    <t>(021) 480.260; 480.261; (0982) 887.298</t>
  </si>
  <si>
    <t>(021) 222.891; 222.514; 203.321</t>
  </si>
  <si>
    <t>(021) 683.525/6; (071) 203.431</t>
  </si>
  <si>
    <t>(021) 440.623; (0961) 823.892</t>
  </si>
  <si>
    <t>(021) 603.044</t>
  </si>
  <si>
    <t>(021) 225.344</t>
  </si>
  <si>
    <t>(021) 446.883</t>
  </si>
  <si>
    <t>(021) 601.695</t>
  </si>
  <si>
    <t>(021) 237.5000</t>
  </si>
  <si>
    <t>(021) 664.308</t>
  </si>
  <si>
    <t>(021) 293.366; 728.3100</t>
  </si>
  <si>
    <t>(021) 695.700</t>
  </si>
  <si>
    <t>(021) 201.630; (0982) 330.104</t>
  </si>
  <si>
    <t>(021) 282.700</t>
  </si>
  <si>
    <t>(021) 495.834; 495.429</t>
  </si>
  <si>
    <t>(021) 374.818/9; 390.851</t>
  </si>
  <si>
    <t>(021) 448.808</t>
  </si>
  <si>
    <t>(021) 370.560</t>
  </si>
  <si>
    <t>(021) 332.189; 303.829</t>
  </si>
  <si>
    <t>(021) 621.822; 609.484; (0984) 349.603; (0984) 106.695</t>
  </si>
  <si>
    <t>(021) 203.965; 280.442</t>
  </si>
  <si>
    <t>(021) 418.8000</t>
  </si>
  <si>
    <t>(0981) 430.508</t>
  </si>
  <si>
    <t>(021) 497.322</t>
  </si>
  <si>
    <t>(021) 452.760</t>
  </si>
  <si>
    <t>(021) 328.2288; (0981) 177.370</t>
  </si>
  <si>
    <t>Gerardo Ramón Ruiz Godoy; Arsenio Miguel Angel Recalde Estigarribia</t>
  </si>
  <si>
    <t>(021) 443.875 (0981) 425.616</t>
  </si>
  <si>
    <t>(021) 222.694</t>
  </si>
  <si>
    <t>(0981) 430.667</t>
  </si>
  <si>
    <t>(021) 425.679</t>
  </si>
  <si>
    <t>(021) 202.760</t>
  </si>
  <si>
    <t>(021) 610.306</t>
  </si>
  <si>
    <t>(021) 496.443</t>
  </si>
  <si>
    <t>(021) 212.860</t>
  </si>
  <si>
    <t>(021) 493.665</t>
  </si>
  <si>
    <t>(021) 496.647</t>
  </si>
  <si>
    <t>(021) 221.495</t>
  </si>
  <si>
    <t>(021) 683.525/6</t>
  </si>
  <si>
    <t>(021) 495.482</t>
  </si>
  <si>
    <t>(021) 233.431; 201.746</t>
  </si>
  <si>
    <t>(021) 228.836</t>
  </si>
  <si>
    <t>(021) 608.985</t>
  </si>
  <si>
    <t>(021) 201.630</t>
  </si>
  <si>
    <t>(021) 391.644</t>
  </si>
  <si>
    <t>(021) 441.139</t>
  </si>
  <si>
    <t xml:space="preserve">(021) 203.913   </t>
  </si>
  <si>
    <t>(021) 418.8005</t>
  </si>
  <si>
    <t>(021) 497.300</t>
  </si>
  <si>
    <t>(021) 452.761</t>
  </si>
  <si>
    <t>Dario Javier Trinidad Salinas; Juan Carlos Trinidad Cáceres</t>
  </si>
  <si>
    <t>Luis Amado Alarcón González; Luis María Alarcón Gamarra</t>
  </si>
  <si>
    <t>Nery Vargas Rojas; Gerardo Allen Galiano</t>
  </si>
  <si>
    <t>Carlos Cesar Amaral Schiaffino; Carlos Miguel Acuña Noguera</t>
  </si>
  <si>
    <t>Marcos Lezcano Bernal; Cynthia Segovia Domínguez</t>
  </si>
  <si>
    <t>Edgar Colmán Gómez; Claudia Ferreira Melgarejo</t>
  </si>
  <si>
    <t>Galo Adrián Orué Vera; Arturo Daniel Toledo González</t>
  </si>
  <si>
    <t>Manuel Stark Robledo; Fernando Estigarribia Lezcano</t>
  </si>
  <si>
    <t>Elvira Noemí Ruffinelli Díaz; Gabriela Soledad Ayala; Fernando Alfonso Cardozo; Karin del Rosario Gauto; Maria Lorena Hermosa</t>
  </si>
  <si>
    <t>Oscar Benítez Codas; Javier Andrés Benítez Duarte</t>
  </si>
  <si>
    <t>José Darío Cárdenas Villalba; Romny Colmán Miers</t>
  </si>
  <si>
    <t>Angel Devaca Pavon; Fabián Andrés Devaca Aquino</t>
  </si>
  <si>
    <t>Daniel Osvaldo Elicetche; Raúl Osvaldo Florentín Demestri</t>
  </si>
  <si>
    <t>Ana Lía Simancas; Edgar Darío Martínez</t>
  </si>
  <si>
    <t>Antonio Miguel Galeano; Dora Isabel Rios Robledo</t>
  </si>
  <si>
    <t>Ysaías López  Gómez; Jerónimo Pirovano  Falabella; Francisco Zárate Florenciáñez</t>
  </si>
  <si>
    <t>Juan Carlos Descalzo Buongermini; Juan Carlos Descalzo Jara</t>
  </si>
  <si>
    <t>Carlos Evaristo Leguizamón Giménez; Luis Faustino Recalde León</t>
  </si>
  <si>
    <t>Jorge Luis Quiñe De Los Rios; Miguel Angel Alegre Britez</t>
  </si>
  <si>
    <t>Pedro Alcides Delvalle; Amado Javier Sotomayor</t>
  </si>
  <si>
    <t>Richard Arnaldo Torres Insaurralde; Javier Solano Rojas Sosa.</t>
  </si>
  <si>
    <t>CONAUDIT-CONTADORES &amp; AUDITORES ASOCIADOS</t>
  </si>
  <si>
    <t>535/00; 54E/18; 83_06062023</t>
  </si>
  <si>
    <t>26/05/2000; 23/08/2018; 06/06/2023</t>
  </si>
  <si>
    <t>53/93; 425/98</t>
  </si>
  <si>
    <t>19/10/1993; 04/08/1998</t>
  </si>
  <si>
    <t>812/04; 1326/10</t>
  </si>
  <si>
    <t>21/09/2004; 15/12/2010</t>
  </si>
  <si>
    <t>337/97; 583/01</t>
  </si>
  <si>
    <t>13/05/1997; 27/04/2001</t>
  </si>
  <si>
    <t>161/95; 1343/11</t>
  </si>
  <si>
    <t>17/10/1995; 23/02/2011</t>
  </si>
  <si>
    <t>726/03; 932/06; 31_16022023</t>
  </si>
  <si>
    <t>10/09/2003; 17/03/2006; 16/02/2023</t>
  </si>
  <si>
    <t>27/93; 588/01; 126_23112022</t>
  </si>
  <si>
    <t>24/08/1993; 25/06/2001; 23/11/2022</t>
  </si>
  <si>
    <t>(021) 237.5000; (0981) 800.850</t>
  </si>
  <si>
    <t>asimancas@deloitte.com; dfarina@deloitte.com; PyAdministracion@Deloitte.com</t>
  </si>
  <si>
    <t>Roble c/ Trébol. Asunción</t>
  </si>
  <si>
    <t xml:space="preserve">(021) 294.835; 293.769                     </t>
  </si>
  <si>
    <t>informaciones@coalpa.com.py;                administracion-coalpa@coalpa.com.py; arnaldo.acosta@coalpa.com.py</t>
  </si>
  <si>
    <t>Gastón Scotover; María Soledad Agüero Barrios; Justo Romualdo Báez Sosa</t>
  </si>
  <si>
    <t>SUPERINTENDENCIA DE VALORES - BANCO CENTRAL DEL PARAGUAY</t>
  </si>
  <si>
    <t>AUDITORES EXTERNOS</t>
  </si>
  <si>
    <t>Avda. Santa Teresa c/ Aviadores del Chaco. Torres del Paseo La Galería, Torre 3, Piso 12. Asunción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</si>
</sst>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u/>
      <sz val="10"/>
      <color indexed="12"/>
      <name val="Arial"/>
      <family val="2"/>
    </font>
    <font>
      <b/>
      <sz val="14"/>
      <color theme="0"/>
      <name val="Baskerville Old Face"/>
      <family val="1"/>
    </font>
    <font>
      <b/>
      <sz val="12"/>
      <name val="Baskerville Old Face"/>
      <family val="1"/>
    </font>
    <font>
      <b/>
      <sz val="7"/>
      <name val="Baskerville Old Face"/>
      <family val="1"/>
    </font>
    <font>
      <sz val="7"/>
      <name val="Baskerville Old Face"/>
      <family val="1"/>
    </font>
    <font>
      <u/>
      <sz val="7"/>
      <color indexed="12"/>
      <name val="Baskerville Old Face"/>
      <family val="1"/>
    </font>
    <font>
      <u/>
      <sz val="7"/>
      <name val="Baskerville Old Face"/>
      <family val="1"/>
    </font>
    <font>
      <u/>
      <sz val="8"/>
      <color indexed="12"/>
      <name val="Baskerville Old Face"/>
      <family val="1"/>
    </font>
    <font>
      <u/>
      <sz val="10"/>
      <color indexed="12"/>
      <name val="Baskerville Old Face"/>
      <family val="1"/>
    </font>
    <font>
      <sz val="10"/>
      <name val="Baskerville Old Face"/>
      <family val="1"/>
    </font>
    <font>
      <b/>
      <sz val="8"/>
      <color theme="0"/>
      <name val="Baskerville Old Face"/>
      <family val="1"/>
    </font>
    <font>
      <b/>
      <sz val="8"/>
      <name val="Baskerville Old Face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7" fillId="0" borderId="1" xfId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vertical="center"/>
    </xf>
    <xf numFmtId="0" fontId="9" fillId="0" borderId="0" xfId="1" applyFont="1" applyAlignment="1" applyProtection="1"/>
    <xf numFmtId="0" fontId="6" fillId="0" borderId="0" xfId="1" applyFont="1" applyAlignment="1" applyProtection="1"/>
    <xf numFmtId="0" fontId="6" fillId="0" borderId="0" xfId="1" applyFont="1" applyAlignment="1" applyProtection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10" fillId="0" borderId="0" xfId="0" applyFont="1"/>
    <xf numFmtId="14" fontId="12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4" borderId="1" xfId="0" applyFont="1" applyFill="1" applyBorder="1"/>
    <xf numFmtId="0" fontId="2" fillId="4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Datos%20de%20Hipervinculos\Personal%20Tecnico\Personas%20Juridicas\PRICEWATERHOUSECOOPERS.xls" TargetMode="External"/><Relationship Id="rId18" Type="http://schemas.openxmlformats.org/officeDocument/2006/relationships/hyperlink" Target="Datos%20de%20Hipervinculos\Personal%20Tecnico\Personas%20Juridicas\RUBINSTEIN%20&amp;%20GUILLEN.xls" TargetMode="External"/><Relationship Id="rId26" Type="http://schemas.openxmlformats.org/officeDocument/2006/relationships/hyperlink" Target="Datos%20de%20Hipervinculos\Personal%20Tecnico\Personas%20Juridicas\AIDE.xls" TargetMode="External"/><Relationship Id="rId39" Type="http://schemas.openxmlformats.org/officeDocument/2006/relationships/hyperlink" Target="Datos%20de%20Hipervinculos\Personal%20Tecnico\Personas%20Juridicas\CACERES%20&amp;%20SCHNEIDER.xls" TargetMode="External"/><Relationship Id="rId21" Type="http://schemas.openxmlformats.org/officeDocument/2006/relationships/hyperlink" Target="Datos%20de%20Hipervinculos\Personal%20Tecnico\Personas%20Juridicas\CCEA%20.xls" TargetMode="External"/><Relationship Id="rId34" Type="http://schemas.openxmlformats.org/officeDocument/2006/relationships/hyperlink" Target="Datos%20de%20Hipervinculos\Registro%20de%20Firmas\PricewaterhouseCoopers.doc" TargetMode="External"/><Relationship Id="rId42" Type="http://schemas.openxmlformats.org/officeDocument/2006/relationships/hyperlink" Target="mailto:consultax@consultax.com.py" TargetMode="External"/><Relationship Id="rId47" Type="http://schemas.openxmlformats.org/officeDocument/2006/relationships/hyperlink" Target="mailto:audibank@click.com.py" TargetMode="External"/><Relationship Id="rId50" Type="http://schemas.openxmlformats.org/officeDocument/2006/relationships/hyperlink" Target="mailto:neryvar@rieder.net.py" TargetMode="External"/><Relationship Id="rId55" Type="http://schemas.openxmlformats.org/officeDocument/2006/relationships/hyperlink" Target="mailto:audibank@click.com.py" TargetMode="External"/><Relationship Id="rId7" Type="http://schemas.openxmlformats.org/officeDocument/2006/relationships/hyperlink" Target="mailto:cpan@pla.net.py" TargetMode="External"/><Relationship Id="rId2" Type="http://schemas.openxmlformats.org/officeDocument/2006/relationships/hyperlink" Target="mailto:audicon@audicon.com.py" TargetMode="External"/><Relationship Id="rId16" Type="http://schemas.openxmlformats.org/officeDocument/2006/relationships/hyperlink" Target="Datos%20de%20Hipervinculos\Personal%20Tecnico\Personas%20Juridicas\AYCA.xls" TargetMode="External"/><Relationship Id="rId29" Type="http://schemas.openxmlformats.org/officeDocument/2006/relationships/hyperlink" Target="mailto:control@pkf-controller.com.py" TargetMode="External"/><Relationship Id="rId11" Type="http://schemas.openxmlformats.org/officeDocument/2006/relationships/hyperlink" Target="mailto:ccea@highway.com.py" TargetMode="External"/><Relationship Id="rId24" Type="http://schemas.openxmlformats.org/officeDocument/2006/relationships/hyperlink" Target="Datos%20de%20Hipervinculos\Personal%20Tecnico\Personas%20Juridicas\AMARAL%20&amp;%20ASOCIADOS%20.xls" TargetMode="External"/><Relationship Id="rId32" Type="http://schemas.openxmlformats.org/officeDocument/2006/relationships/hyperlink" Target="Datos%20de%20Hipervinculos\Personal%20Tecnico\Personas%20Juridicas\AHRLAN.xls" TargetMode="External"/><Relationship Id="rId37" Type="http://schemas.openxmlformats.org/officeDocument/2006/relationships/hyperlink" Target="Datos%20de%20Hipervinculos\Personal%20Tecnico\Personas%20Juridicas\BCA%20-%20BENITEZ%20CODAS%20&amp;%20ASOC..xls" TargetMode="External"/><Relationship Id="rId40" Type="http://schemas.openxmlformats.org/officeDocument/2006/relationships/hyperlink" Target="mailto:auditgroup@auditgroup.com.py" TargetMode="External"/><Relationship Id="rId45" Type="http://schemas.openxmlformats.org/officeDocument/2006/relationships/hyperlink" Target="mailto:daniel.marti@tigo.com.py" TargetMode="External"/><Relationship Id="rId53" Type="http://schemas.openxmlformats.org/officeDocument/2006/relationships/hyperlink" Target="mailto:infor@sbdconsultores.com" TargetMode="External"/><Relationship Id="rId58" Type="http://schemas.openxmlformats.org/officeDocument/2006/relationships/hyperlink" Target="Datos%20de%20Hipervinculos\Personal%20Tecnico\Personas%20Juridicas\CONAUDIT%20.xls" TargetMode="External"/><Relationship Id="rId5" Type="http://schemas.openxmlformats.org/officeDocument/2006/relationships/hyperlink" Target="mailto:bca@bca.com.py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Datos%20de%20Hipervinculos\Personal%20Tecnico\Personas%20Juridicas\CPAN.xls" TargetMode="External"/><Relationship Id="rId14" Type="http://schemas.openxmlformats.org/officeDocument/2006/relationships/hyperlink" Target="Datos%20de%20Hipervinculos\Personal%20Tecnico\Personas%20Juridicas\GESTION%20EMPRESARIAL.xls" TargetMode="External"/><Relationship Id="rId22" Type="http://schemas.openxmlformats.org/officeDocument/2006/relationships/hyperlink" Target="Datos%20de%20Hipervinculos\Personal%20Tecnico\Personas%20Juridicas\DELOITTE%20&amp;%20TOUCHE.xls" TargetMode="External"/><Relationship Id="rId27" Type="http://schemas.openxmlformats.org/officeDocument/2006/relationships/hyperlink" Target="Datos%20de%20Hipervinculos\Personal%20Tecnico\Personas%20Juridicas\ERNST%20&amp;%20YOUNG.xls" TargetMode="External"/><Relationship Id="rId30" Type="http://schemas.openxmlformats.org/officeDocument/2006/relationships/hyperlink" Target="Datos%20de%20Hipervinculos\Personal%20Tecnico\Personas%20Juridicas\CONTROLLER%20.xls" TargetMode="External"/><Relationship Id="rId35" Type="http://schemas.openxmlformats.org/officeDocument/2006/relationships/hyperlink" Target="mailto:informaciones@coalpa.com.pu" TargetMode="External"/><Relationship Id="rId43" Type="http://schemas.openxmlformats.org/officeDocument/2006/relationships/hyperlink" Target="mailto:contacto@tmg.com.py" TargetMode="External"/><Relationship Id="rId48" Type="http://schemas.openxmlformats.org/officeDocument/2006/relationships/hyperlink" Target="mailto:alga_asociados@hotmail.com" TargetMode="External"/><Relationship Id="rId56" Type="http://schemas.openxmlformats.org/officeDocument/2006/relationships/hyperlink" Target="mailto:gaston.scotover@py.pwc.com" TargetMode="External"/><Relationship Id="rId8" Type="http://schemas.openxmlformats.org/officeDocument/2006/relationships/hyperlink" Target="mailto:cyce@cyce.com.py" TargetMode="External"/><Relationship Id="rId51" Type="http://schemas.openxmlformats.org/officeDocument/2006/relationships/hyperlink" Target="mailto:elicetche@dea.com.py" TargetMode="External"/><Relationship Id="rId3" Type="http://schemas.openxmlformats.org/officeDocument/2006/relationships/hyperlink" Target="mailto:amaralasociados@amaral.com.py" TargetMode="External"/><Relationship Id="rId12" Type="http://schemas.openxmlformats.org/officeDocument/2006/relationships/hyperlink" Target="mailto:jcdescalzo@descalzo.com.py" TargetMode="External"/><Relationship Id="rId17" Type="http://schemas.openxmlformats.org/officeDocument/2006/relationships/hyperlink" Target="Datos%20de%20Hipervinculos\Personal%20Tecnico\Personas%20Juridicas\CYCE.xls" TargetMode="External"/><Relationship Id="rId25" Type="http://schemas.openxmlformats.org/officeDocument/2006/relationships/hyperlink" Target="Datos%20de%20Hipervinculos\Personal%20Tecnico\Personas%20Juridicas\ACTUARIOS%20-%20Marta%20Mazo%20Osorio.xls" TargetMode="External"/><Relationship Id="rId33" Type="http://schemas.openxmlformats.org/officeDocument/2006/relationships/hyperlink" Target="Datos%20de%20Hipervinculos\Registro%20de%20Firmas\Consultax.doc" TargetMode="External"/><Relationship Id="rId38" Type="http://schemas.openxmlformats.org/officeDocument/2006/relationships/hyperlink" Target="mailto:actuarios.consultores@gmail.com" TargetMode="External"/><Relationship Id="rId46" Type="http://schemas.openxmlformats.org/officeDocument/2006/relationships/hyperlink" Target="mailto:lcasco@cascoasociados.com.py" TargetMode="External"/><Relationship Id="rId59" Type="http://schemas.openxmlformats.org/officeDocument/2006/relationships/hyperlink" Target="mailto:gladys.lopez@bakertillyparaguay.com.py" TargetMode="External"/><Relationship Id="rId20" Type="http://schemas.openxmlformats.org/officeDocument/2006/relationships/hyperlink" Target="Datos%20de%20Hipervinculos\Personal%20Tecnico\Personas%20Juridicas\CYCA.xls" TargetMode="External"/><Relationship Id="rId41" Type="http://schemas.openxmlformats.org/officeDocument/2006/relationships/hyperlink" Target="mailto:cyca@cyca.com.py" TargetMode="External"/><Relationship Id="rId54" Type="http://schemas.openxmlformats.org/officeDocument/2006/relationships/hyperlink" Target="mailto:contacto@cmconsulting.com.py" TargetMode="External"/><Relationship Id="rId1" Type="http://schemas.openxmlformats.org/officeDocument/2006/relationships/hyperlink" Target="mailto:aide@rieder.net.py" TargetMode="External"/><Relationship Id="rId6" Type="http://schemas.openxmlformats.org/officeDocument/2006/relationships/hyperlink" Target="mailto:ryg@bdo-ryg.com.py" TargetMode="External"/><Relationship Id="rId15" Type="http://schemas.openxmlformats.org/officeDocument/2006/relationships/hyperlink" Target="Datos%20de%20Hipervinculos\Personal%20Tecnico\Personas%20Juridicas\AUDICON.xls" TargetMode="External"/><Relationship Id="rId23" Type="http://schemas.openxmlformats.org/officeDocument/2006/relationships/hyperlink" Target="Datos%20de%20Hipervinculos\Personal%20Tecnico\Personas%20Juridicas\J.%20CASSIGNOL%20&amp;%20ASOC..xls" TargetMode="External"/><Relationship Id="rId28" Type="http://schemas.openxmlformats.org/officeDocument/2006/relationships/hyperlink" Target="Datos%20de%20Hipervinculos\Personal%20Tecnico\Personas%20Juridicas\JC%20DESCALZO%20&amp;%20ASOC..xls" TargetMode="External"/><Relationship Id="rId36" Type="http://schemas.openxmlformats.org/officeDocument/2006/relationships/hyperlink" Target="Datos%20de%20Hipervinculos\Personal%20Tecnico\Personas%20Juridicas\CONSULTORA%20ALEMANA%20PYA.xls" TargetMode="External"/><Relationship Id="rId49" Type="http://schemas.openxmlformats.org/officeDocument/2006/relationships/hyperlink" Target="mailto:eypy@py.ey.com" TargetMode="External"/><Relationship Id="rId57" Type="http://schemas.openxmlformats.org/officeDocument/2006/relationships/hyperlink" Target="mailto:conaudit@conaudit.com.py" TargetMode="External"/><Relationship Id="rId10" Type="http://schemas.openxmlformats.org/officeDocument/2006/relationships/hyperlink" Target="mailto:administracion@gestion.com.py" TargetMode="External"/><Relationship Id="rId31" Type="http://schemas.openxmlformats.org/officeDocument/2006/relationships/hyperlink" Target="Datos%20de%20Hipervinculos\Personal%20Tecnico\Personas%20Juridicas\CONSULTAX.xls" TargetMode="External"/><Relationship Id="rId44" Type="http://schemas.openxmlformats.org/officeDocument/2006/relationships/hyperlink" Target="mailto:informes@pcg.com.py" TargetMode="External"/><Relationship Id="rId52" Type="http://schemas.openxmlformats.org/officeDocument/2006/relationships/hyperlink" Target="mailto:info@Jcassignol.com" TargetMode="External"/><Relationship Id="rId60" Type="http://schemas.openxmlformats.org/officeDocument/2006/relationships/hyperlink" Target="mailto:direccion@moralezpaoli.com.py" TargetMode="External"/><Relationship Id="rId4" Type="http://schemas.openxmlformats.org/officeDocument/2006/relationships/hyperlink" Target="mailto:ayca@ayca.com.py" TargetMode="External"/><Relationship Id="rId9" Type="http://schemas.openxmlformats.org/officeDocument/2006/relationships/hyperlink" Target="mailto:rafabris@deloitt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showGridLines="0" tabSelected="1" topLeftCell="A2" zoomScale="140" zoomScaleNormal="140" workbookViewId="0">
      <selection activeCell="B11" sqref="B11"/>
    </sheetView>
  </sheetViews>
  <sheetFormatPr baseColWidth="10" defaultRowHeight="13.2" x14ac:dyDescent="0.25"/>
  <cols>
    <col min="1" max="1" width="2.88671875" style="26" customWidth="1"/>
    <col min="2" max="2" width="44.88671875" style="26" customWidth="1"/>
    <col min="3" max="3" width="9.5546875" style="27" bestFit="1" customWidth="1"/>
    <col min="4" max="4" width="11.109375" style="27" bestFit="1" customWidth="1"/>
    <col min="5" max="5" width="11.33203125" style="27" bestFit="1" customWidth="1"/>
    <col min="6" max="6" width="8" style="27" customWidth="1"/>
    <col min="7" max="7" width="8.77734375" style="24" customWidth="1"/>
    <col min="8" max="8" width="22.33203125" style="25" customWidth="1"/>
    <col min="9" max="9" width="10.44140625" style="26" customWidth="1"/>
    <col min="10" max="10" width="10.5546875" style="26" customWidth="1"/>
    <col min="11" max="11" width="27.33203125" style="25" customWidth="1"/>
    <col min="12" max="12" width="13.88671875" style="27" hidden="1" customWidth="1"/>
    <col min="13" max="13" width="10.88671875" style="26" hidden="1" customWidth="1"/>
    <col min="14" max="14" width="19" style="28" customWidth="1"/>
    <col min="15" max="16384" width="11.5546875" style="29"/>
  </cols>
  <sheetData>
    <row r="1" spans="1:14" hidden="1" x14ac:dyDescent="0.25">
      <c r="A1" s="21" t="s">
        <v>0</v>
      </c>
      <c r="B1" s="22" t="s">
        <v>1</v>
      </c>
      <c r="C1" s="23"/>
      <c r="D1" s="23"/>
      <c r="E1" s="23"/>
      <c r="F1" s="23"/>
    </row>
    <row r="2" spans="1:14" ht="15.6" x14ac:dyDescent="0.3">
      <c r="A2" s="29"/>
      <c r="B2" s="37" t="s">
        <v>166</v>
      </c>
      <c r="C2" s="30">
        <f ca="1">TODAY()</f>
        <v>45205</v>
      </c>
      <c r="D2" s="31"/>
      <c r="E2" s="32"/>
      <c r="F2" s="32"/>
      <c r="G2" s="32"/>
      <c r="H2" s="33"/>
      <c r="I2" s="33"/>
      <c r="J2" s="33"/>
      <c r="K2" s="33"/>
      <c r="L2" s="33"/>
      <c r="M2" s="33"/>
      <c r="N2" s="33"/>
    </row>
    <row r="3" spans="1:14" ht="15.6" x14ac:dyDescent="0.3">
      <c r="A3" s="34"/>
      <c r="B3" s="34"/>
      <c r="C3" s="32"/>
      <c r="D3" s="32"/>
      <c r="E3" s="32"/>
      <c r="F3" s="32"/>
      <c r="G3" s="32"/>
      <c r="H3" s="35"/>
      <c r="I3" s="35"/>
      <c r="J3" s="35"/>
      <c r="K3" s="35"/>
      <c r="L3" s="35"/>
      <c r="M3" s="35"/>
      <c r="N3" s="35"/>
    </row>
    <row r="4" spans="1:14" ht="18" x14ac:dyDescent="0.35">
      <c r="A4" s="38" t="s">
        <v>366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ht="15.6" x14ac:dyDescent="0.3">
      <c r="A5" s="1" t="s">
        <v>367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36" customFormat="1" ht="38.25" customHeight="1" x14ac:dyDescent="0.25">
      <c r="A6" s="2" t="s">
        <v>2</v>
      </c>
      <c r="B6" s="2" t="s">
        <v>3</v>
      </c>
      <c r="C6" s="2" t="s">
        <v>167</v>
      </c>
      <c r="D6" s="2" t="s">
        <v>138</v>
      </c>
      <c r="E6" s="2" t="s">
        <v>204</v>
      </c>
      <c r="F6" s="2" t="s">
        <v>140</v>
      </c>
      <c r="G6" s="2" t="s">
        <v>4</v>
      </c>
      <c r="H6" s="2" t="s">
        <v>5</v>
      </c>
      <c r="I6" s="2" t="s">
        <v>6</v>
      </c>
      <c r="J6" s="2" t="s">
        <v>7</v>
      </c>
      <c r="K6" s="2" t="s">
        <v>8</v>
      </c>
      <c r="L6" s="2" t="s">
        <v>9</v>
      </c>
      <c r="M6" s="2" t="s">
        <v>10</v>
      </c>
      <c r="N6" s="2" t="s">
        <v>11</v>
      </c>
    </row>
    <row r="7" spans="1:14" s="36" customFormat="1" ht="28.8" x14ac:dyDescent="0.25">
      <c r="A7" s="3">
        <v>1</v>
      </c>
      <c r="B7" s="4" t="s">
        <v>100</v>
      </c>
      <c r="C7" s="3" t="s">
        <v>169</v>
      </c>
      <c r="D7" s="3" t="s">
        <v>139</v>
      </c>
      <c r="E7" s="5" t="s">
        <v>141</v>
      </c>
      <c r="F7" s="6">
        <v>37826</v>
      </c>
      <c r="G7" s="7" t="s">
        <v>12</v>
      </c>
      <c r="H7" s="8" t="s">
        <v>102</v>
      </c>
      <c r="I7" s="3" t="s">
        <v>262</v>
      </c>
      <c r="J7" s="3" t="s">
        <v>301</v>
      </c>
      <c r="K7" s="9" t="s">
        <v>113</v>
      </c>
      <c r="L7" s="10" t="s">
        <v>13</v>
      </c>
      <c r="M7" s="5" t="s">
        <v>13</v>
      </c>
      <c r="N7" s="11" t="s">
        <v>14</v>
      </c>
    </row>
    <row r="8" spans="1:14" s="36" customFormat="1" ht="48" x14ac:dyDescent="0.25">
      <c r="A8" s="3">
        <f t="shared" ref="A8:A46" si="0">+A7+1</f>
        <v>2</v>
      </c>
      <c r="B8" s="12" t="s">
        <v>17</v>
      </c>
      <c r="C8" s="3" t="s">
        <v>170</v>
      </c>
      <c r="D8" s="3" t="s">
        <v>139</v>
      </c>
      <c r="E8" s="5" t="s">
        <v>142</v>
      </c>
      <c r="F8" s="6">
        <v>37868</v>
      </c>
      <c r="G8" s="7" t="s">
        <v>18</v>
      </c>
      <c r="H8" s="8" t="s">
        <v>98</v>
      </c>
      <c r="I8" s="3" t="s">
        <v>263</v>
      </c>
      <c r="J8" s="3" t="s">
        <v>302</v>
      </c>
      <c r="K8" s="9" t="s">
        <v>121</v>
      </c>
      <c r="L8" s="10" t="s">
        <v>13</v>
      </c>
      <c r="M8" s="5" t="s">
        <v>13</v>
      </c>
      <c r="N8" s="11" t="s">
        <v>324</v>
      </c>
    </row>
    <row r="9" spans="1:14" s="36" customFormat="1" ht="28.8" x14ac:dyDescent="0.25">
      <c r="A9" s="3">
        <f t="shared" si="0"/>
        <v>3</v>
      </c>
      <c r="B9" s="12" t="s">
        <v>19</v>
      </c>
      <c r="C9" s="3" t="s">
        <v>171</v>
      </c>
      <c r="D9" s="3" t="s">
        <v>139</v>
      </c>
      <c r="E9" s="5" t="s">
        <v>143</v>
      </c>
      <c r="F9" s="6">
        <v>40443</v>
      </c>
      <c r="G9" s="7" t="s">
        <v>20</v>
      </c>
      <c r="H9" s="8" t="s">
        <v>21</v>
      </c>
      <c r="I9" s="3" t="s">
        <v>264</v>
      </c>
      <c r="J9" s="3" t="s">
        <v>303</v>
      </c>
      <c r="K9" s="9" t="s">
        <v>22</v>
      </c>
      <c r="L9" s="10"/>
      <c r="M9" s="5"/>
      <c r="N9" s="11" t="s">
        <v>325</v>
      </c>
    </row>
    <row r="10" spans="1:14" s="36" customFormat="1" ht="28.8" x14ac:dyDescent="0.25">
      <c r="A10" s="3">
        <f t="shared" si="0"/>
        <v>4</v>
      </c>
      <c r="B10" s="12" t="s">
        <v>23</v>
      </c>
      <c r="C10" s="3" t="s">
        <v>172</v>
      </c>
      <c r="D10" s="3" t="s">
        <v>139</v>
      </c>
      <c r="E10" s="5" t="s">
        <v>144</v>
      </c>
      <c r="F10" s="6">
        <v>40750</v>
      </c>
      <c r="G10" s="7" t="s">
        <v>24</v>
      </c>
      <c r="H10" s="8" t="s">
        <v>107</v>
      </c>
      <c r="I10" s="3" t="s">
        <v>265</v>
      </c>
      <c r="J10" s="3" t="s">
        <v>304</v>
      </c>
      <c r="K10" s="9" t="s">
        <v>122</v>
      </c>
      <c r="L10" s="10"/>
      <c r="M10" s="5"/>
      <c r="N10" s="11" t="s">
        <v>326</v>
      </c>
    </row>
    <row r="11" spans="1:14" s="36" customFormat="1" ht="57.6" x14ac:dyDescent="0.25">
      <c r="A11" s="3">
        <f t="shared" si="0"/>
        <v>5</v>
      </c>
      <c r="B11" s="4" t="s">
        <v>25</v>
      </c>
      <c r="C11" s="3" t="s">
        <v>173</v>
      </c>
      <c r="D11" s="3" t="s">
        <v>139</v>
      </c>
      <c r="E11" s="5" t="s">
        <v>145</v>
      </c>
      <c r="F11" s="6">
        <v>37536</v>
      </c>
      <c r="G11" s="7" t="s">
        <v>26</v>
      </c>
      <c r="H11" s="8" t="s">
        <v>133</v>
      </c>
      <c r="I11" s="3" t="s">
        <v>266</v>
      </c>
      <c r="J11" s="3" t="s">
        <v>305</v>
      </c>
      <c r="K11" s="9" t="s">
        <v>123</v>
      </c>
      <c r="L11" s="10" t="s">
        <v>13</v>
      </c>
      <c r="M11" s="5" t="s">
        <v>13</v>
      </c>
      <c r="N11" s="11" t="s">
        <v>327</v>
      </c>
    </row>
    <row r="12" spans="1:14" s="36" customFormat="1" ht="48" x14ac:dyDescent="0.25">
      <c r="A12" s="3">
        <f t="shared" si="0"/>
        <v>6</v>
      </c>
      <c r="B12" s="4" t="s">
        <v>216</v>
      </c>
      <c r="C12" s="3" t="s">
        <v>174</v>
      </c>
      <c r="D12" s="3" t="s">
        <v>139</v>
      </c>
      <c r="E12" s="3" t="s">
        <v>250</v>
      </c>
      <c r="F12" s="13" t="s">
        <v>251</v>
      </c>
      <c r="G12" s="7" t="s">
        <v>27</v>
      </c>
      <c r="H12" s="8" t="s">
        <v>96</v>
      </c>
      <c r="I12" s="3" t="s">
        <v>267</v>
      </c>
      <c r="J12" s="3" t="s">
        <v>306</v>
      </c>
      <c r="K12" s="9" t="s">
        <v>95</v>
      </c>
      <c r="L12" s="10"/>
      <c r="M12" s="5"/>
      <c r="N12" s="11" t="s">
        <v>328</v>
      </c>
    </row>
    <row r="13" spans="1:14" s="36" customFormat="1" ht="28.8" x14ac:dyDescent="0.25">
      <c r="A13" s="3">
        <f t="shared" si="0"/>
        <v>7</v>
      </c>
      <c r="B13" s="4" t="s">
        <v>28</v>
      </c>
      <c r="C13" s="3" t="s">
        <v>175</v>
      </c>
      <c r="D13" s="3" t="s">
        <v>139</v>
      </c>
      <c r="E13" s="5" t="s">
        <v>348</v>
      </c>
      <c r="F13" s="13" t="s">
        <v>349</v>
      </c>
      <c r="G13" s="7" t="s">
        <v>29</v>
      </c>
      <c r="H13" s="8" t="s">
        <v>30</v>
      </c>
      <c r="I13" s="3" t="s">
        <v>268</v>
      </c>
      <c r="J13" s="3" t="s">
        <v>307</v>
      </c>
      <c r="K13" s="9" t="s">
        <v>116</v>
      </c>
      <c r="L13" s="10" t="s">
        <v>13</v>
      </c>
      <c r="M13" s="5" t="s">
        <v>13</v>
      </c>
      <c r="N13" s="11" t="s">
        <v>329</v>
      </c>
    </row>
    <row r="14" spans="1:14" s="36" customFormat="1" ht="28.8" x14ac:dyDescent="0.25">
      <c r="A14" s="3">
        <f t="shared" si="0"/>
        <v>8</v>
      </c>
      <c r="B14" s="4" t="s">
        <v>15</v>
      </c>
      <c r="C14" s="3" t="s">
        <v>176</v>
      </c>
      <c r="D14" s="3" t="s">
        <v>139</v>
      </c>
      <c r="E14" s="5" t="s">
        <v>350</v>
      </c>
      <c r="F14" s="13" t="s">
        <v>351</v>
      </c>
      <c r="G14" s="7" t="s">
        <v>16</v>
      </c>
      <c r="H14" s="8" t="s">
        <v>132</v>
      </c>
      <c r="I14" s="3" t="s">
        <v>269</v>
      </c>
      <c r="J14" s="3" t="s">
        <v>269</v>
      </c>
      <c r="K14" s="9" t="s">
        <v>118</v>
      </c>
      <c r="L14" s="10" t="s">
        <v>13</v>
      </c>
      <c r="M14" s="5" t="s">
        <v>13</v>
      </c>
      <c r="N14" s="11" t="s">
        <v>330</v>
      </c>
    </row>
    <row r="15" spans="1:14" s="36" customFormat="1" ht="19.2" x14ac:dyDescent="0.25">
      <c r="A15" s="3">
        <f t="shared" si="0"/>
        <v>9</v>
      </c>
      <c r="B15" s="4" t="s">
        <v>31</v>
      </c>
      <c r="C15" s="3" t="s">
        <v>177</v>
      </c>
      <c r="D15" s="3" t="s">
        <v>139</v>
      </c>
      <c r="E15" s="5" t="s">
        <v>146</v>
      </c>
      <c r="F15" s="6">
        <v>34354</v>
      </c>
      <c r="G15" s="7" t="s">
        <v>32</v>
      </c>
      <c r="H15" s="8" t="s">
        <v>103</v>
      </c>
      <c r="I15" s="3" t="s">
        <v>270</v>
      </c>
      <c r="J15" s="3"/>
      <c r="K15" s="14" t="s">
        <v>110</v>
      </c>
      <c r="L15" s="15" t="s">
        <v>13</v>
      </c>
      <c r="M15" s="5" t="s">
        <v>13</v>
      </c>
      <c r="N15" s="11" t="s">
        <v>331</v>
      </c>
    </row>
    <row r="16" spans="1:14" s="36" customFormat="1" ht="48" x14ac:dyDescent="0.25">
      <c r="A16" s="3">
        <f t="shared" si="0"/>
        <v>10</v>
      </c>
      <c r="B16" s="4" t="s">
        <v>126</v>
      </c>
      <c r="C16" s="3" t="s">
        <v>178</v>
      </c>
      <c r="D16" s="3" t="s">
        <v>139</v>
      </c>
      <c r="E16" s="5" t="s">
        <v>147</v>
      </c>
      <c r="F16" s="6">
        <v>43431</v>
      </c>
      <c r="G16" s="7" t="s">
        <v>127</v>
      </c>
      <c r="H16" s="8" t="s">
        <v>128</v>
      </c>
      <c r="I16" s="3" t="s">
        <v>261</v>
      </c>
      <c r="J16" s="3"/>
      <c r="K16" s="14" t="s">
        <v>244</v>
      </c>
      <c r="L16" s="15"/>
      <c r="M16" s="5"/>
      <c r="N16" s="11" t="s">
        <v>332</v>
      </c>
    </row>
    <row r="17" spans="1:14" s="36" customFormat="1" ht="38.4" x14ac:dyDescent="0.25">
      <c r="A17" s="3">
        <f t="shared" si="0"/>
        <v>11</v>
      </c>
      <c r="B17" s="4" t="s">
        <v>35</v>
      </c>
      <c r="C17" s="3" t="s">
        <v>179</v>
      </c>
      <c r="D17" s="3" t="s">
        <v>139</v>
      </c>
      <c r="E17" s="5" t="s">
        <v>352</v>
      </c>
      <c r="F17" s="13" t="s">
        <v>353</v>
      </c>
      <c r="G17" s="7" t="s">
        <v>36</v>
      </c>
      <c r="H17" s="8" t="s">
        <v>37</v>
      </c>
      <c r="I17" s="3" t="s">
        <v>271</v>
      </c>
      <c r="J17" s="3" t="s">
        <v>308</v>
      </c>
      <c r="K17" s="9" t="s">
        <v>205</v>
      </c>
      <c r="L17" s="10" t="s">
        <v>13</v>
      </c>
      <c r="M17" s="5" t="s">
        <v>13</v>
      </c>
      <c r="N17" s="11" t="s">
        <v>333</v>
      </c>
    </row>
    <row r="18" spans="1:14" s="36" customFormat="1" ht="28.8" x14ac:dyDescent="0.25">
      <c r="A18" s="3">
        <f t="shared" si="0"/>
        <v>12</v>
      </c>
      <c r="B18" s="4" t="s">
        <v>33</v>
      </c>
      <c r="C18" s="3" t="s">
        <v>180</v>
      </c>
      <c r="D18" s="3" t="s">
        <v>139</v>
      </c>
      <c r="E18" s="5" t="s">
        <v>354</v>
      </c>
      <c r="F18" s="13" t="s">
        <v>355</v>
      </c>
      <c r="G18" s="7" t="s">
        <v>34</v>
      </c>
      <c r="H18" s="8" t="s">
        <v>137</v>
      </c>
      <c r="I18" s="3" t="s">
        <v>272</v>
      </c>
      <c r="J18" s="3" t="s">
        <v>309</v>
      </c>
      <c r="K18" s="9" t="s">
        <v>124</v>
      </c>
      <c r="L18" s="10" t="s">
        <v>13</v>
      </c>
      <c r="M18" s="5" t="s">
        <v>13</v>
      </c>
      <c r="N18" s="11" t="s">
        <v>215</v>
      </c>
    </row>
    <row r="19" spans="1:14" s="36" customFormat="1" ht="28.8" x14ac:dyDescent="0.25">
      <c r="A19" s="3">
        <f t="shared" si="0"/>
        <v>13</v>
      </c>
      <c r="B19" s="16" t="s">
        <v>239</v>
      </c>
      <c r="C19" s="5" t="s">
        <v>240</v>
      </c>
      <c r="D19" s="3" t="s">
        <v>139</v>
      </c>
      <c r="E19" s="5" t="s">
        <v>241</v>
      </c>
      <c r="F19" s="6">
        <v>44809</v>
      </c>
      <c r="G19" s="17" t="s">
        <v>241</v>
      </c>
      <c r="H19" s="8" t="s">
        <v>38</v>
      </c>
      <c r="I19" s="5" t="s">
        <v>273</v>
      </c>
      <c r="J19" s="5" t="s">
        <v>273</v>
      </c>
      <c r="K19" s="11" t="s">
        <v>242</v>
      </c>
      <c r="L19" s="10" t="s">
        <v>13</v>
      </c>
      <c r="M19" s="5" t="s">
        <v>13</v>
      </c>
      <c r="N19" s="11" t="s">
        <v>243</v>
      </c>
    </row>
    <row r="20" spans="1:14" s="36" customFormat="1" ht="28.8" x14ac:dyDescent="0.25">
      <c r="A20" s="3">
        <f t="shared" si="0"/>
        <v>14</v>
      </c>
      <c r="B20" s="16" t="s">
        <v>39</v>
      </c>
      <c r="C20" s="5" t="s">
        <v>181</v>
      </c>
      <c r="D20" s="3" t="s">
        <v>139</v>
      </c>
      <c r="E20" s="5" t="s">
        <v>148</v>
      </c>
      <c r="F20" s="6">
        <v>40323</v>
      </c>
      <c r="G20" s="17" t="s">
        <v>40</v>
      </c>
      <c r="H20" s="11" t="s">
        <v>129</v>
      </c>
      <c r="I20" s="3" t="s">
        <v>274</v>
      </c>
      <c r="J20" s="3" t="s">
        <v>310</v>
      </c>
      <c r="K20" s="9" t="s">
        <v>41</v>
      </c>
      <c r="L20" s="10"/>
      <c r="M20" s="5"/>
      <c r="N20" s="11" t="s">
        <v>42</v>
      </c>
    </row>
    <row r="21" spans="1:14" s="36" customFormat="1" ht="28.8" x14ac:dyDescent="0.25">
      <c r="A21" s="3">
        <f t="shared" si="0"/>
        <v>15</v>
      </c>
      <c r="B21" s="4" t="s">
        <v>345</v>
      </c>
      <c r="C21" s="3" t="s">
        <v>197</v>
      </c>
      <c r="D21" s="3" t="s">
        <v>139</v>
      </c>
      <c r="E21" s="3" t="s">
        <v>346</v>
      </c>
      <c r="F21" s="13" t="s">
        <v>347</v>
      </c>
      <c r="G21" s="7" t="s">
        <v>43</v>
      </c>
      <c r="H21" s="8" t="s">
        <v>44</v>
      </c>
      <c r="I21" s="3" t="s">
        <v>290</v>
      </c>
      <c r="J21" s="3" t="s">
        <v>319</v>
      </c>
      <c r="K21" s="9" t="s">
        <v>109</v>
      </c>
      <c r="L21" s="10" t="s">
        <v>13</v>
      </c>
      <c r="M21" s="5" t="s">
        <v>13</v>
      </c>
      <c r="N21" s="11" t="s">
        <v>341</v>
      </c>
    </row>
    <row r="22" spans="1:14" s="36" customFormat="1" ht="19.2" x14ac:dyDescent="0.25">
      <c r="A22" s="3">
        <f t="shared" si="0"/>
        <v>16</v>
      </c>
      <c r="B22" s="4" t="s">
        <v>45</v>
      </c>
      <c r="C22" s="3" t="s">
        <v>182</v>
      </c>
      <c r="D22" s="3" t="s">
        <v>139</v>
      </c>
      <c r="E22" s="5" t="s">
        <v>149</v>
      </c>
      <c r="F22" s="6">
        <v>38408</v>
      </c>
      <c r="G22" s="7" t="s">
        <v>46</v>
      </c>
      <c r="H22" s="8" t="s">
        <v>99</v>
      </c>
      <c r="I22" s="3" t="s">
        <v>275</v>
      </c>
      <c r="J22" s="3" t="s">
        <v>311</v>
      </c>
      <c r="K22" s="9" t="s">
        <v>47</v>
      </c>
      <c r="L22" s="10" t="s">
        <v>13</v>
      </c>
      <c r="M22" s="10" t="s">
        <v>13</v>
      </c>
      <c r="N22" s="11" t="s">
        <v>48</v>
      </c>
    </row>
    <row r="23" spans="1:14" s="36" customFormat="1" ht="28.8" x14ac:dyDescent="0.25">
      <c r="A23" s="3">
        <f t="shared" si="0"/>
        <v>17</v>
      </c>
      <c r="B23" s="4" t="s">
        <v>51</v>
      </c>
      <c r="C23" s="3" t="s">
        <v>183</v>
      </c>
      <c r="D23" s="3" t="s">
        <v>139</v>
      </c>
      <c r="E23" s="5" t="s">
        <v>151</v>
      </c>
      <c r="F23" s="6">
        <v>42265</v>
      </c>
      <c r="G23" s="7" t="s">
        <v>52</v>
      </c>
      <c r="H23" s="8" t="s">
        <v>105</v>
      </c>
      <c r="I23" s="3" t="s">
        <v>276</v>
      </c>
      <c r="J23" s="3" t="s">
        <v>312</v>
      </c>
      <c r="K23" s="9" t="s">
        <v>108</v>
      </c>
      <c r="L23" s="10"/>
      <c r="M23" s="5"/>
      <c r="N23" s="11" t="s">
        <v>334</v>
      </c>
    </row>
    <row r="24" spans="1:14" s="36" customFormat="1" ht="28.8" x14ac:dyDescent="0.25">
      <c r="A24" s="3">
        <f t="shared" si="0"/>
        <v>18</v>
      </c>
      <c r="B24" s="4" t="s">
        <v>49</v>
      </c>
      <c r="C24" s="3" t="s">
        <v>184</v>
      </c>
      <c r="D24" s="3" t="s">
        <v>139</v>
      </c>
      <c r="E24" s="5" t="s">
        <v>150</v>
      </c>
      <c r="F24" s="6">
        <v>38533</v>
      </c>
      <c r="G24" s="7" t="s">
        <v>50</v>
      </c>
      <c r="H24" s="8" t="s">
        <v>362</v>
      </c>
      <c r="I24" s="3" t="s">
        <v>363</v>
      </c>
      <c r="J24" s="3" t="s">
        <v>363</v>
      </c>
      <c r="K24" s="9" t="s">
        <v>364</v>
      </c>
      <c r="L24" s="10" t="s">
        <v>13</v>
      </c>
      <c r="M24" s="5" t="s">
        <v>13</v>
      </c>
      <c r="N24" s="11" t="s">
        <v>252</v>
      </c>
    </row>
    <row r="25" spans="1:14" s="36" customFormat="1" ht="19.2" x14ac:dyDescent="0.25">
      <c r="A25" s="3">
        <f t="shared" si="0"/>
        <v>19</v>
      </c>
      <c r="B25" s="4" t="s">
        <v>53</v>
      </c>
      <c r="C25" s="3" t="s">
        <v>185</v>
      </c>
      <c r="D25" s="3" t="s">
        <v>139</v>
      </c>
      <c r="E25" s="5" t="s">
        <v>152</v>
      </c>
      <c r="F25" s="6">
        <v>36076</v>
      </c>
      <c r="G25" s="7" t="s">
        <v>54</v>
      </c>
      <c r="H25" s="8" t="s">
        <v>106</v>
      </c>
      <c r="I25" s="3" t="s">
        <v>277</v>
      </c>
      <c r="J25" s="3" t="s">
        <v>313</v>
      </c>
      <c r="K25" s="9" t="s">
        <v>222</v>
      </c>
      <c r="L25" s="10" t="s">
        <v>13</v>
      </c>
      <c r="M25" s="5" t="s">
        <v>13</v>
      </c>
      <c r="N25" s="11" t="s">
        <v>221</v>
      </c>
    </row>
    <row r="26" spans="1:14" s="36" customFormat="1" ht="28.8" x14ac:dyDescent="0.25">
      <c r="A26" s="3">
        <f t="shared" si="0"/>
        <v>20</v>
      </c>
      <c r="B26" s="4" t="s">
        <v>55</v>
      </c>
      <c r="C26" s="3" t="s">
        <v>186</v>
      </c>
      <c r="D26" s="3" t="s">
        <v>139</v>
      </c>
      <c r="E26" s="5" t="s">
        <v>153</v>
      </c>
      <c r="F26" s="6">
        <v>38167</v>
      </c>
      <c r="G26" s="7" t="s">
        <v>56</v>
      </c>
      <c r="H26" s="8" t="s">
        <v>253</v>
      </c>
      <c r="I26" s="3" t="s">
        <v>278</v>
      </c>
      <c r="J26" s="3" t="s">
        <v>278</v>
      </c>
      <c r="K26" s="9" t="s">
        <v>246</v>
      </c>
      <c r="L26" s="10" t="s">
        <v>13</v>
      </c>
      <c r="M26" s="5" t="s">
        <v>13</v>
      </c>
      <c r="N26" s="11" t="s">
        <v>254</v>
      </c>
    </row>
    <row r="27" spans="1:14" s="36" customFormat="1" ht="28.8" x14ac:dyDescent="0.25">
      <c r="A27" s="3">
        <f t="shared" si="0"/>
        <v>21</v>
      </c>
      <c r="B27" s="4" t="s">
        <v>57</v>
      </c>
      <c r="C27" s="3" t="s">
        <v>187</v>
      </c>
      <c r="D27" s="3" t="s">
        <v>139</v>
      </c>
      <c r="E27" s="5" t="s">
        <v>154</v>
      </c>
      <c r="F27" s="6">
        <v>35934</v>
      </c>
      <c r="G27" s="7" t="s">
        <v>58</v>
      </c>
      <c r="H27" s="8" t="s">
        <v>59</v>
      </c>
      <c r="I27" s="3" t="s">
        <v>279</v>
      </c>
      <c r="J27" s="3" t="s">
        <v>314</v>
      </c>
      <c r="K27" s="9" t="s">
        <v>119</v>
      </c>
      <c r="L27" s="10" t="s">
        <v>13</v>
      </c>
      <c r="M27" s="5" t="s">
        <v>13</v>
      </c>
      <c r="N27" s="11" t="s">
        <v>206</v>
      </c>
    </row>
    <row r="28" spans="1:14" s="36" customFormat="1" ht="19.2" x14ac:dyDescent="0.25">
      <c r="A28" s="3">
        <f t="shared" si="0"/>
        <v>22</v>
      </c>
      <c r="B28" s="4" t="s">
        <v>60</v>
      </c>
      <c r="C28" s="3" t="s">
        <v>188</v>
      </c>
      <c r="D28" s="3" t="s">
        <v>139</v>
      </c>
      <c r="E28" s="5" t="s">
        <v>155</v>
      </c>
      <c r="F28" s="6">
        <v>34470</v>
      </c>
      <c r="G28" s="7" t="s">
        <v>61</v>
      </c>
      <c r="H28" s="8" t="s">
        <v>131</v>
      </c>
      <c r="I28" s="3" t="s">
        <v>280</v>
      </c>
      <c r="J28" s="3" t="s">
        <v>280</v>
      </c>
      <c r="K28" s="9" t="s">
        <v>115</v>
      </c>
      <c r="L28" s="10" t="s">
        <v>13</v>
      </c>
      <c r="M28" s="5" t="s">
        <v>13</v>
      </c>
      <c r="N28" s="11" t="s">
        <v>335</v>
      </c>
    </row>
    <row r="29" spans="1:14" s="36" customFormat="1" ht="38.4" x14ac:dyDescent="0.25">
      <c r="A29" s="3">
        <f t="shared" si="0"/>
        <v>23</v>
      </c>
      <c r="B29" s="4" t="s">
        <v>62</v>
      </c>
      <c r="C29" s="3" t="s">
        <v>189</v>
      </c>
      <c r="D29" s="3" t="s">
        <v>139</v>
      </c>
      <c r="E29" s="5" t="s">
        <v>156</v>
      </c>
      <c r="F29" s="6">
        <v>39757</v>
      </c>
      <c r="G29" s="7" t="s">
        <v>63</v>
      </c>
      <c r="H29" s="8" t="s">
        <v>97</v>
      </c>
      <c r="I29" s="3" t="s">
        <v>281</v>
      </c>
      <c r="J29" s="3" t="s">
        <v>315</v>
      </c>
      <c r="K29" s="9" t="s">
        <v>111</v>
      </c>
      <c r="L29" s="10"/>
      <c r="M29" s="5"/>
      <c r="N29" s="11" t="s">
        <v>336</v>
      </c>
    </row>
    <row r="30" spans="1:14" s="36" customFormat="1" ht="28.8" x14ac:dyDescent="0.25">
      <c r="A30" s="3">
        <f t="shared" si="0"/>
        <v>24</v>
      </c>
      <c r="B30" s="4" t="s">
        <v>214</v>
      </c>
      <c r="C30" s="3" t="s">
        <v>190</v>
      </c>
      <c r="D30" s="3" t="s">
        <v>139</v>
      </c>
      <c r="E30" s="3" t="s">
        <v>248</v>
      </c>
      <c r="F30" s="13" t="s">
        <v>249</v>
      </c>
      <c r="G30" s="7" t="s">
        <v>64</v>
      </c>
      <c r="H30" s="8" t="s">
        <v>368</v>
      </c>
      <c r="I30" s="3" t="s">
        <v>360</v>
      </c>
      <c r="J30" s="3" t="s">
        <v>282</v>
      </c>
      <c r="K30" s="9" t="s">
        <v>361</v>
      </c>
      <c r="L30" s="10" t="s">
        <v>13</v>
      </c>
      <c r="M30" s="5" t="s">
        <v>13</v>
      </c>
      <c r="N30" s="11" t="s">
        <v>337</v>
      </c>
    </row>
    <row r="31" spans="1:14" s="36" customFormat="1" ht="48" x14ac:dyDescent="0.25">
      <c r="A31" s="3">
        <f t="shared" si="0"/>
        <v>25</v>
      </c>
      <c r="B31" s="4" t="s">
        <v>65</v>
      </c>
      <c r="C31" s="3" t="s">
        <v>191</v>
      </c>
      <c r="D31" s="3" t="s">
        <v>139</v>
      </c>
      <c r="E31" s="3" t="s">
        <v>356</v>
      </c>
      <c r="F31" s="13" t="s">
        <v>357</v>
      </c>
      <c r="G31" s="7" t="s">
        <v>66</v>
      </c>
      <c r="H31" s="8" t="s">
        <v>104</v>
      </c>
      <c r="I31" s="3" t="s">
        <v>283</v>
      </c>
      <c r="J31" s="3" t="s">
        <v>316</v>
      </c>
      <c r="K31" s="9" t="s">
        <v>245</v>
      </c>
      <c r="L31" s="10" t="s">
        <v>13</v>
      </c>
      <c r="M31" s="5" t="s">
        <v>13</v>
      </c>
      <c r="N31" s="11" t="s">
        <v>256</v>
      </c>
    </row>
    <row r="32" spans="1:14" s="36" customFormat="1" ht="28.8" x14ac:dyDescent="0.25">
      <c r="A32" s="3">
        <f t="shared" si="0"/>
        <v>26</v>
      </c>
      <c r="B32" s="4" t="s">
        <v>67</v>
      </c>
      <c r="C32" s="3" t="s">
        <v>192</v>
      </c>
      <c r="D32" s="3" t="s">
        <v>139</v>
      </c>
      <c r="E32" s="5" t="s">
        <v>157</v>
      </c>
      <c r="F32" s="6">
        <v>35283</v>
      </c>
      <c r="G32" s="7" t="s">
        <v>68</v>
      </c>
      <c r="H32" s="8" t="s">
        <v>69</v>
      </c>
      <c r="I32" s="18" t="s">
        <v>284</v>
      </c>
      <c r="J32" s="3"/>
      <c r="K32" s="9" t="s">
        <v>117</v>
      </c>
      <c r="L32" s="10" t="s">
        <v>13</v>
      </c>
      <c r="M32" s="5" t="s">
        <v>13</v>
      </c>
      <c r="N32" s="11" t="s">
        <v>338</v>
      </c>
    </row>
    <row r="33" spans="1:14" s="36" customFormat="1" ht="28.8" x14ac:dyDescent="0.25">
      <c r="A33" s="3">
        <f t="shared" si="0"/>
        <v>27</v>
      </c>
      <c r="B33" s="4" t="s">
        <v>223</v>
      </c>
      <c r="C33" s="3" t="s">
        <v>225</v>
      </c>
      <c r="D33" s="3" t="s">
        <v>139</v>
      </c>
      <c r="E33" s="5" t="s">
        <v>224</v>
      </c>
      <c r="F33" s="6">
        <v>44559</v>
      </c>
      <c r="G33" s="7" t="s">
        <v>224</v>
      </c>
      <c r="H33" s="8" t="s">
        <v>232</v>
      </c>
      <c r="I33" s="18" t="s">
        <v>285</v>
      </c>
      <c r="J33" s="3"/>
      <c r="K33" s="9" t="s">
        <v>226</v>
      </c>
      <c r="L33" s="10"/>
      <c r="M33" s="5"/>
      <c r="N33" s="11" t="s">
        <v>258</v>
      </c>
    </row>
    <row r="34" spans="1:14" s="36" customFormat="1" ht="38.4" x14ac:dyDescent="0.25">
      <c r="A34" s="3">
        <f t="shared" si="0"/>
        <v>28</v>
      </c>
      <c r="B34" s="4" t="s">
        <v>70</v>
      </c>
      <c r="C34" s="3" t="s">
        <v>193</v>
      </c>
      <c r="D34" s="3" t="s">
        <v>139</v>
      </c>
      <c r="E34" s="5" t="s">
        <v>158</v>
      </c>
      <c r="F34" s="6">
        <v>34226</v>
      </c>
      <c r="G34" s="7" t="s">
        <v>71</v>
      </c>
      <c r="H34" s="8" t="s">
        <v>218</v>
      </c>
      <c r="I34" s="3" t="s">
        <v>286</v>
      </c>
      <c r="J34" s="3" t="s">
        <v>317</v>
      </c>
      <c r="K34" s="9" t="s">
        <v>114</v>
      </c>
      <c r="L34" s="10" t="s">
        <v>13</v>
      </c>
      <c r="M34" s="5" t="s">
        <v>13</v>
      </c>
      <c r="N34" s="11" t="s">
        <v>339</v>
      </c>
    </row>
    <row r="35" spans="1:14" s="36" customFormat="1" ht="19.2" x14ac:dyDescent="0.25">
      <c r="A35" s="3">
        <f t="shared" si="0"/>
        <v>29</v>
      </c>
      <c r="B35" s="4" t="s">
        <v>93</v>
      </c>
      <c r="C35" s="3" t="s">
        <v>194</v>
      </c>
      <c r="D35" s="3" t="s">
        <v>139</v>
      </c>
      <c r="E35" s="5" t="s">
        <v>168</v>
      </c>
      <c r="F35" s="6">
        <v>42843</v>
      </c>
      <c r="G35" s="7" t="s">
        <v>94</v>
      </c>
      <c r="H35" s="8" t="s">
        <v>136</v>
      </c>
      <c r="I35" s="18" t="s">
        <v>287</v>
      </c>
      <c r="J35" s="18" t="s">
        <v>287</v>
      </c>
      <c r="K35" s="9" t="s">
        <v>255</v>
      </c>
      <c r="L35" s="10"/>
      <c r="M35" s="5"/>
      <c r="N35" s="11" t="s">
        <v>257</v>
      </c>
    </row>
    <row r="36" spans="1:14" s="36" customFormat="1" ht="19.2" x14ac:dyDescent="0.25">
      <c r="A36" s="3">
        <f t="shared" si="0"/>
        <v>30</v>
      </c>
      <c r="B36" s="4" t="s">
        <v>72</v>
      </c>
      <c r="C36" s="3" t="s">
        <v>195</v>
      </c>
      <c r="D36" s="3" t="s">
        <v>139</v>
      </c>
      <c r="E36" s="5" t="s">
        <v>159</v>
      </c>
      <c r="F36" s="6">
        <v>37497</v>
      </c>
      <c r="G36" s="7" t="s">
        <v>73</v>
      </c>
      <c r="H36" s="8" t="s">
        <v>134</v>
      </c>
      <c r="I36" s="3" t="s">
        <v>288</v>
      </c>
      <c r="J36" s="3" t="s">
        <v>288</v>
      </c>
      <c r="K36" s="9" t="s">
        <v>217</v>
      </c>
      <c r="L36" s="10" t="s">
        <v>13</v>
      </c>
      <c r="M36" s="5" t="s">
        <v>13</v>
      </c>
      <c r="N36" s="11" t="s">
        <v>74</v>
      </c>
    </row>
    <row r="37" spans="1:14" s="36" customFormat="1" ht="28.8" x14ac:dyDescent="0.25">
      <c r="A37" s="3">
        <f t="shared" si="0"/>
        <v>31</v>
      </c>
      <c r="B37" s="4" t="s">
        <v>75</v>
      </c>
      <c r="C37" s="3" t="s">
        <v>196</v>
      </c>
      <c r="D37" s="3" t="s">
        <v>139</v>
      </c>
      <c r="E37" s="5" t="s">
        <v>160</v>
      </c>
      <c r="F37" s="6">
        <v>37805</v>
      </c>
      <c r="G37" s="7" t="s">
        <v>76</v>
      </c>
      <c r="H37" s="8" t="s">
        <v>77</v>
      </c>
      <c r="I37" s="3" t="s">
        <v>289</v>
      </c>
      <c r="J37" s="3" t="s">
        <v>318</v>
      </c>
      <c r="K37" s="9" t="s">
        <v>78</v>
      </c>
      <c r="L37" s="10" t="s">
        <v>13</v>
      </c>
      <c r="M37" s="5" t="s">
        <v>13</v>
      </c>
      <c r="N37" s="11" t="s">
        <v>340</v>
      </c>
    </row>
    <row r="38" spans="1:14" s="36" customFormat="1" ht="28.8" x14ac:dyDescent="0.25">
      <c r="A38" s="3">
        <f t="shared" si="0"/>
        <v>32</v>
      </c>
      <c r="B38" s="4" t="s">
        <v>79</v>
      </c>
      <c r="C38" s="3" t="s">
        <v>198</v>
      </c>
      <c r="D38" s="3" t="s">
        <v>139</v>
      </c>
      <c r="E38" s="5" t="s">
        <v>161</v>
      </c>
      <c r="F38" s="6">
        <v>40130</v>
      </c>
      <c r="G38" s="7" t="s">
        <v>80</v>
      </c>
      <c r="H38" s="8" t="s">
        <v>81</v>
      </c>
      <c r="I38" s="3" t="s">
        <v>291</v>
      </c>
      <c r="J38" s="3" t="s">
        <v>291</v>
      </c>
      <c r="K38" s="9" t="s">
        <v>125</v>
      </c>
      <c r="L38" s="10"/>
      <c r="M38" s="5"/>
      <c r="N38" s="11" t="s">
        <v>82</v>
      </c>
    </row>
    <row r="39" spans="1:14" s="36" customFormat="1" ht="28.8" x14ac:dyDescent="0.25">
      <c r="A39" s="3">
        <f t="shared" si="0"/>
        <v>33</v>
      </c>
      <c r="B39" s="4" t="s">
        <v>227</v>
      </c>
      <c r="C39" s="3" t="s">
        <v>228</v>
      </c>
      <c r="D39" s="3" t="s">
        <v>139</v>
      </c>
      <c r="E39" s="5" t="s">
        <v>229</v>
      </c>
      <c r="F39" s="6">
        <v>44739</v>
      </c>
      <c r="G39" s="7" t="s">
        <v>229</v>
      </c>
      <c r="H39" s="8" t="s">
        <v>230</v>
      </c>
      <c r="I39" s="3" t="s">
        <v>292</v>
      </c>
      <c r="J39" s="3"/>
      <c r="K39" s="9" t="s">
        <v>231</v>
      </c>
      <c r="L39" s="10"/>
      <c r="M39" s="5"/>
      <c r="N39" s="11" t="s">
        <v>259</v>
      </c>
    </row>
    <row r="40" spans="1:14" s="36" customFormat="1" ht="38.4" x14ac:dyDescent="0.25">
      <c r="A40" s="3">
        <f t="shared" si="0"/>
        <v>34</v>
      </c>
      <c r="B40" s="4" t="s">
        <v>233</v>
      </c>
      <c r="C40" s="3" t="s">
        <v>234</v>
      </c>
      <c r="D40" s="3" t="s">
        <v>139</v>
      </c>
      <c r="E40" s="5" t="s">
        <v>235</v>
      </c>
      <c r="F40" s="6">
        <v>44760</v>
      </c>
      <c r="G40" s="7" t="s">
        <v>235</v>
      </c>
      <c r="H40" s="8" t="s">
        <v>236</v>
      </c>
      <c r="I40" s="3" t="s">
        <v>293</v>
      </c>
      <c r="J40" s="3"/>
      <c r="K40" s="9" t="s">
        <v>237</v>
      </c>
      <c r="L40" s="10"/>
      <c r="M40" s="5"/>
      <c r="N40" s="11" t="s">
        <v>238</v>
      </c>
    </row>
    <row r="41" spans="1:14" s="36" customFormat="1" ht="28.8" x14ac:dyDescent="0.25">
      <c r="A41" s="3">
        <f t="shared" si="0"/>
        <v>35</v>
      </c>
      <c r="B41" s="4" t="s">
        <v>83</v>
      </c>
      <c r="C41" s="3" t="s">
        <v>199</v>
      </c>
      <c r="D41" s="3" t="s">
        <v>139</v>
      </c>
      <c r="E41" s="5" t="s">
        <v>162</v>
      </c>
      <c r="F41" s="6">
        <v>39904</v>
      </c>
      <c r="G41" s="7" t="s">
        <v>84</v>
      </c>
      <c r="H41" s="8" t="s">
        <v>208</v>
      </c>
      <c r="I41" s="3" t="s">
        <v>294</v>
      </c>
      <c r="J41" s="3" t="s">
        <v>320</v>
      </c>
      <c r="K41" s="9" t="s">
        <v>219</v>
      </c>
      <c r="L41" s="10"/>
      <c r="M41" s="5"/>
      <c r="N41" s="11" t="s">
        <v>300</v>
      </c>
    </row>
    <row r="42" spans="1:14" s="36" customFormat="1" ht="28.8" x14ac:dyDescent="0.25">
      <c r="A42" s="3">
        <f t="shared" si="0"/>
        <v>36</v>
      </c>
      <c r="B42" s="4" t="s">
        <v>247</v>
      </c>
      <c r="C42" s="3" t="s">
        <v>200</v>
      </c>
      <c r="D42" s="3" t="s">
        <v>139</v>
      </c>
      <c r="E42" s="3" t="s">
        <v>358</v>
      </c>
      <c r="F42" s="13" t="s">
        <v>359</v>
      </c>
      <c r="G42" s="7" t="s">
        <v>85</v>
      </c>
      <c r="H42" s="8" t="s">
        <v>101</v>
      </c>
      <c r="I42" s="3" t="s">
        <v>295</v>
      </c>
      <c r="J42" s="3" t="s">
        <v>321</v>
      </c>
      <c r="K42" s="9" t="s">
        <v>260</v>
      </c>
      <c r="L42" s="10" t="s">
        <v>13</v>
      </c>
      <c r="M42" s="10" t="s">
        <v>13</v>
      </c>
      <c r="N42" s="11" t="s">
        <v>365</v>
      </c>
    </row>
    <row r="43" spans="1:14" s="36" customFormat="1" ht="19.2" x14ac:dyDescent="0.25">
      <c r="A43" s="3">
        <f t="shared" si="0"/>
        <v>37</v>
      </c>
      <c r="B43" s="4" t="s">
        <v>209</v>
      </c>
      <c r="C43" s="3" t="s">
        <v>210</v>
      </c>
      <c r="D43" s="3" t="s">
        <v>139</v>
      </c>
      <c r="E43" s="5" t="s">
        <v>211</v>
      </c>
      <c r="F43" s="6">
        <v>44151</v>
      </c>
      <c r="G43" s="7" t="s">
        <v>211</v>
      </c>
      <c r="H43" s="8" t="s">
        <v>213</v>
      </c>
      <c r="I43" s="3" t="s">
        <v>296</v>
      </c>
      <c r="J43" s="3"/>
      <c r="K43" s="9" t="s">
        <v>212</v>
      </c>
      <c r="L43" s="10"/>
      <c r="M43" s="10"/>
      <c r="N43" s="11" t="s">
        <v>342</v>
      </c>
    </row>
    <row r="44" spans="1:14" s="36" customFormat="1" ht="38.4" x14ac:dyDescent="0.25">
      <c r="A44" s="3">
        <f t="shared" si="0"/>
        <v>38</v>
      </c>
      <c r="B44" s="4" t="s">
        <v>86</v>
      </c>
      <c r="C44" s="3" t="s">
        <v>201</v>
      </c>
      <c r="D44" s="3" t="s">
        <v>139</v>
      </c>
      <c r="E44" s="5" t="s">
        <v>163</v>
      </c>
      <c r="F44" s="6">
        <v>41940</v>
      </c>
      <c r="G44" s="7" t="s">
        <v>87</v>
      </c>
      <c r="H44" s="8" t="s">
        <v>130</v>
      </c>
      <c r="I44" s="3" t="s">
        <v>297</v>
      </c>
      <c r="J44" s="3" t="s">
        <v>322</v>
      </c>
      <c r="K44" s="9" t="s">
        <v>120</v>
      </c>
      <c r="L44" s="19"/>
      <c r="M44" s="5"/>
      <c r="N44" s="11" t="s">
        <v>343</v>
      </c>
    </row>
    <row r="45" spans="1:14" s="36" customFormat="1" ht="28.8" x14ac:dyDescent="0.25">
      <c r="A45" s="3">
        <f t="shared" si="0"/>
        <v>39</v>
      </c>
      <c r="B45" s="4" t="s">
        <v>88</v>
      </c>
      <c r="C45" s="3" t="s">
        <v>202</v>
      </c>
      <c r="D45" s="3" t="s">
        <v>139</v>
      </c>
      <c r="E45" s="5" t="s">
        <v>164</v>
      </c>
      <c r="F45" s="6">
        <v>40512</v>
      </c>
      <c r="G45" s="7" t="s">
        <v>89</v>
      </c>
      <c r="H45" s="8" t="s">
        <v>135</v>
      </c>
      <c r="I45" s="3" t="s">
        <v>298</v>
      </c>
      <c r="J45" s="3" t="s">
        <v>323</v>
      </c>
      <c r="K45" s="9" t="s">
        <v>112</v>
      </c>
      <c r="L45" s="19"/>
      <c r="M45" s="5"/>
      <c r="N45" s="11" t="s">
        <v>90</v>
      </c>
    </row>
    <row r="46" spans="1:14" s="36" customFormat="1" ht="28.8" x14ac:dyDescent="0.25">
      <c r="A46" s="3">
        <f t="shared" si="0"/>
        <v>40</v>
      </c>
      <c r="B46" s="16" t="s">
        <v>91</v>
      </c>
      <c r="C46" s="5" t="s">
        <v>203</v>
      </c>
      <c r="D46" s="3" t="s">
        <v>139</v>
      </c>
      <c r="E46" s="5" t="s">
        <v>165</v>
      </c>
      <c r="F46" s="6">
        <v>39269</v>
      </c>
      <c r="G46" s="17" t="s">
        <v>92</v>
      </c>
      <c r="H46" s="8" t="s">
        <v>207</v>
      </c>
      <c r="I46" s="3" t="s">
        <v>299</v>
      </c>
      <c r="J46" s="3" t="s">
        <v>299</v>
      </c>
      <c r="K46" s="9" t="s">
        <v>220</v>
      </c>
      <c r="L46" s="5" t="s">
        <v>13</v>
      </c>
      <c r="M46" s="20"/>
      <c r="N46" s="11" t="s">
        <v>344</v>
      </c>
    </row>
  </sheetData>
  <sortState xmlns:xlrd2="http://schemas.microsoft.com/office/spreadsheetml/2017/richdata2" ref="A6:J46">
    <sortCondition ref="B6:B46"/>
  </sortState>
  <mergeCells count="3">
    <mergeCell ref="A4:N4"/>
    <mergeCell ref="A5:N5"/>
    <mergeCell ref="H2:N2"/>
  </mergeCells>
  <hyperlinks>
    <hyperlink ref="K8" r:id="rId1" display="aide@rieder.net.py" xr:uid="{00000000-0004-0000-0000-000000000000}"/>
    <hyperlink ref="K13" r:id="rId2" display="audicon@audicon.com.py" xr:uid="{00000000-0004-0000-0000-000001000000}"/>
    <hyperlink ref="K11" r:id="rId3" display="amaralasociados@amaral.com.py" xr:uid="{00000000-0004-0000-0000-000002000000}"/>
    <hyperlink ref="K15" r:id="rId4" display="ayca@ayca.com.py" xr:uid="{00000000-0004-0000-0000-000003000000}"/>
    <hyperlink ref="K17" r:id="rId5" display="bca@bca.com.py" xr:uid="{00000000-0004-0000-0000-000004000000}"/>
    <hyperlink ref="K18" r:id="rId6" display="ryg@bdo-ryg.com.py" xr:uid="{00000000-0004-0000-0000-000005000000}"/>
    <hyperlink ref="K32" r:id="rId7" display="cpan@pla.net.py " xr:uid="{00000000-0004-0000-0000-000006000000}"/>
    <hyperlink ref="K28" r:id="rId8" display="cyce@cyce.com.py" xr:uid="{00000000-0004-0000-0000-000007000000}"/>
    <hyperlink ref="K30" r:id="rId9" display="rafabris@deloitte.com" xr:uid="{00000000-0004-0000-0000-000008000000}"/>
    <hyperlink ref="K34" r:id="rId10" display="administracion@gestion.com.py" xr:uid="{00000000-0004-0000-0000-000009000000}"/>
    <hyperlink ref="K25" r:id="rId11" display="ccea@highway.com.py" xr:uid="{00000000-0004-0000-0000-00000A000000}"/>
    <hyperlink ref="K37" r:id="rId12" display="jcdescalzo@descalzo.com.py" xr:uid="{00000000-0004-0000-0000-00000B000000}"/>
    <hyperlink ref="L42" r:id="rId13" xr:uid="{00000000-0004-0000-0000-00000C000000}"/>
    <hyperlink ref="L34" r:id="rId14" xr:uid="{00000000-0004-0000-0000-00000D000000}"/>
    <hyperlink ref="L13" r:id="rId15" xr:uid="{00000000-0004-0000-0000-00000E000000}"/>
    <hyperlink ref="L15" r:id="rId16" xr:uid="{00000000-0004-0000-0000-00000F000000}"/>
    <hyperlink ref="L28" r:id="rId17" xr:uid="{00000000-0004-0000-0000-000010000000}"/>
    <hyperlink ref="L18" r:id="rId18" xr:uid="{00000000-0004-0000-0000-000011000000}"/>
    <hyperlink ref="L32" r:id="rId19" xr:uid="{00000000-0004-0000-0000-000012000000}"/>
    <hyperlink ref="L27" r:id="rId20" xr:uid="{00000000-0004-0000-0000-000013000000}"/>
    <hyperlink ref="L25" r:id="rId21" xr:uid="{00000000-0004-0000-0000-000014000000}"/>
    <hyperlink ref="L30" r:id="rId22" xr:uid="{00000000-0004-0000-0000-000015000000}"/>
    <hyperlink ref="L36" r:id="rId23" xr:uid="{00000000-0004-0000-0000-000016000000}"/>
    <hyperlink ref="L11" r:id="rId24" xr:uid="{00000000-0004-0000-0000-000017000000}"/>
    <hyperlink ref="L7" r:id="rId25" xr:uid="{00000000-0004-0000-0000-000018000000}"/>
    <hyperlink ref="L8" r:id="rId26" xr:uid="{00000000-0004-0000-0000-000019000000}"/>
    <hyperlink ref="L31" r:id="rId27" xr:uid="{00000000-0004-0000-0000-00001A000000}"/>
    <hyperlink ref="L37" r:id="rId28" xr:uid="{00000000-0004-0000-0000-00001B000000}"/>
    <hyperlink ref="K26" r:id="rId29" display="control@pkf-controller.com.py" xr:uid="{00000000-0004-0000-0000-00001C000000}"/>
    <hyperlink ref="L26" r:id="rId30" xr:uid="{00000000-0004-0000-0000-00001D000000}"/>
    <hyperlink ref="L22" r:id="rId31" xr:uid="{00000000-0004-0000-0000-00001F000000}"/>
    <hyperlink ref="L14" r:id="rId32" xr:uid="{00000000-0004-0000-0000-000020000000}"/>
    <hyperlink ref="M22" r:id="rId33" xr:uid="{00000000-0004-0000-0000-000021000000}"/>
    <hyperlink ref="M42" r:id="rId34" xr:uid="{00000000-0004-0000-0000-000023000000}"/>
    <hyperlink ref="K24" r:id="rId35" display="informaciones@coalpa.com.pu" xr:uid="{00000000-0004-0000-0000-000024000000}"/>
    <hyperlink ref="L24" r:id="rId36" xr:uid="{00000000-0004-0000-0000-000025000000}"/>
    <hyperlink ref="L17" r:id="rId37" xr:uid="{00000000-0004-0000-0000-000026000000}"/>
    <hyperlink ref="B1" location="Indice!A1" display="Regresar al índice" xr:uid="{00000000-0004-0000-0000-000027000000}"/>
    <hyperlink ref="K7" r:id="rId38" display="actuarios.consultores@gmail.com" xr:uid="{00000000-0004-0000-0000-000028000000}"/>
    <hyperlink ref="L19" r:id="rId39" xr:uid="{00000000-0004-0000-0000-000029000000}"/>
    <hyperlink ref="K14" r:id="rId40" display="auditgroup@auditgroup.com.py" xr:uid="{00000000-0004-0000-0000-00002A000000}"/>
    <hyperlink ref="K27" r:id="rId41" display="cyca@cyca.com.py" xr:uid="{00000000-0004-0000-0000-00002B000000}"/>
    <hyperlink ref="K22" r:id="rId42" xr:uid="{00000000-0004-0000-0000-00002C000000}"/>
    <hyperlink ref="K46" r:id="rId43" display="contacto@tmg.com.py" xr:uid="{00000000-0004-0000-0000-00002D000000}"/>
    <hyperlink ref="K41" r:id="rId44" display="informes@pcg.com.py" xr:uid="{00000000-0004-0000-0000-00002E000000}"/>
    <hyperlink ref="K38" r:id="rId45" display="daniel.marti@tigo.com.py " xr:uid="{00000000-0004-0000-0000-00002F000000}"/>
    <hyperlink ref="K20" r:id="rId46" xr:uid="{00000000-0004-0000-0000-000030000000}"/>
    <hyperlink ref="K12" r:id="rId47" display="audibank@click.com.py" xr:uid="{00000000-0004-0000-0000-000032000000}"/>
    <hyperlink ref="K9" r:id="rId48" xr:uid="{00000000-0004-0000-0000-000033000000}"/>
    <hyperlink ref="K31" r:id="rId49" display="eypy@py.ey.com" xr:uid="{00000000-0004-0000-0000-000034000000}"/>
    <hyperlink ref="K10" r:id="rId50" display="neryvar@rieder.net.py" xr:uid="{00000000-0004-0000-0000-000035000000}"/>
    <hyperlink ref="K29" r:id="rId51" display="elicetche@dea.com.py" xr:uid="{00000000-0004-0000-0000-000036000000}"/>
    <hyperlink ref="K36" r:id="rId52" display="info@Jcassignol.com" xr:uid="{00000000-0004-0000-0000-000037000000}"/>
    <hyperlink ref="K44" r:id="rId53" display="infor@sbdconsultores.com" xr:uid="{00000000-0004-0000-0000-000038000000}"/>
    <hyperlink ref="K23" r:id="rId54" display="contacto@cmconsulting.com.py" xr:uid="{00000000-0004-0000-0000-000039000000}"/>
    <hyperlink ref="A1" r:id="rId55" xr:uid="{00000000-0004-0000-0000-00003A000000}"/>
    <hyperlink ref="K42" r:id="rId56" display="gaston.scotover@py.pwc.com" xr:uid="{00000000-0004-0000-0000-00003B000000}"/>
    <hyperlink ref="K21" r:id="rId57" display="conaudit@conaudit.com.py" xr:uid="{00000000-0004-0000-0000-00003D000000}"/>
    <hyperlink ref="L21" r:id="rId58" xr:uid="{00000000-0004-0000-0000-00003E000000}"/>
    <hyperlink ref="K16" r:id="rId59" xr:uid="{00000000-0004-0000-0000-00003F000000}"/>
    <hyperlink ref="K39" r:id="rId60" xr:uid="{F6946379-F300-4738-B0AF-137ABE198D54}"/>
  </hyperlinks>
  <printOptions horizontalCentered="1"/>
  <pageMargins left="0.23622047244094491" right="0.23622047244094491" top="0.31496062992125984" bottom="0.39370078740157483" header="0.19685039370078741" footer="0.39370078740157483"/>
  <pageSetup paperSize="5" scale="84" orientation="landscape" horizontalDpi="300" verticalDpi="300" r:id="rId6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AUDITORES EXTERNOS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mfranco</dc:creator>
  <cp:lastModifiedBy>Marcos Franco Rivas</cp:lastModifiedBy>
  <cp:lastPrinted>2021-01-06T17:15:37Z</cp:lastPrinted>
  <dcterms:created xsi:type="dcterms:W3CDTF">2017-03-28T13:29:47Z</dcterms:created>
  <dcterms:modified xsi:type="dcterms:W3CDTF">2023-10-06T17:07:04Z</dcterms:modified>
</cp:coreProperties>
</file>